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orcasitas\Desktop\"/>
    </mc:Choice>
  </mc:AlternateContent>
  <bookViews>
    <workbookView xWindow="0" yWindow="0" windowWidth="24000" windowHeight="9645"/>
  </bookViews>
  <sheets>
    <sheet name="Adquisiciones  " sheetId="2" r:id="rId1"/>
    <sheet name="archivo de datos"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_FilterDatabase" localSheetId="0" hidden="1">'Adquisiciones  '!$A$4:$R$2184</definedName>
  </definedNames>
  <calcPr calcId="162913"/>
</workbook>
</file>

<file path=xl/calcChain.xml><?xml version="1.0" encoding="utf-8"?>
<calcChain xmlns="http://schemas.openxmlformats.org/spreadsheetml/2006/main">
  <c r="J2161" i="2" l="1"/>
  <c r="D1890" i="2" l="1"/>
  <c r="D1889" i="2"/>
  <c r="D1888" i="2"/>
  <c r="D1887" i="2"/>
  <c r="D1886" i="2"/>
  <c r="D1885" i="2"/>
  <c r="D1884" i="2"/>
  <c r="D1883" i="2"/>
  <c r="D1882" i="2"/>
  <c r="D1881" i="2"/>
  <c r="D1880" i="2"/>
  <c r="D1879" i="2"/>
  <c r="D1878" i="2"/>
  <c r="D1877" i="2"/>
  <c r="D1876" i="2"/>
  <c r="D1875" i="2"/>
  <c r="D1874" i="2"/>
  <c r="D1873" i="2"/>
  <c r="D1872" i="2"/>
  <c r="D1871" i="2"/>
  <c r="D1870" i="2"/>
  <c r="D1869" i="2"/>
  <c r="D1868" i="2"/>
  <c r="D1867" i="2"/>
  <c r="D1866" i="2"/>
  <c r="D1865" i="2"/>
  <c r="D1864" i="2"/>
  <c r="D1863" i="2"/>
  <c r="D1862" i="2"/>
  <c r="D1861" i="2"/>
  <c r="D1860" i="2"/>
  <c r="D1859" i="2"/>
  <c r="D1858" i="2"/>
  <c r="D1857" i="2"/>
  <c r="D1856" i="2"/>
  <c r="D1855" i="2"/>
  <c r="D1854" i="2"/>
  <c r="D1853" i="2"/>
  <c r="D1852" i="2"/>
  <c r="D1851" i="2"/>
  <c r="D1850" i="2"/>
  <c r="D1849" i="2"/>
  <c r="D1848" i="2"/>
  <c r="D1847" i="2"/>
  <c r="D1846" i="2"/>
  <c r="D1845" i="2"/>
  <c r="D1844" i="2"/>
  <c r="D1843" i="2"/>
  <c r="D1842" i="2"/>
  <c r="D1841" i="2"/>
  <c r="D1840" i="2"/>
  <c r="D1838" i="2"/>
  <c r="D1837" i="2"/>
  <c r="D1836" i="2"/>
  <c r="D1835" i="2"/>
  <c r="D1834" i="2"/>
  <c r="D1833" i="2"/>
  <c r="D1832" i="2"/>
  <c r="D1831" i="2"/>
  <c r="D1830" i="2"/>
  <c r="D1829" i="2"/>
  <c r="D1828" i="2"/>
  <c r="D1827" i="2"/>
  <c r="D1826" i="2"/>
  <c r="D1825" i="2"/>
  <c r="D1824" i="2"/>
  <c r="D1823" i="2"/>
  <c r="D1822" i="2"/>
  <c r="D1821" i="2"/>
  <c r="D1820" i="2"/>
  <c r="D1819" i="2"/>
  <c r="D1818" i="2"/>
  <c r="D1817" i="2"/>
  <c r="D1816" i="2"/>
  <c r="D1815" i="2"/>
  <c r="D1814" i="2"/>
  <c r="D1813" i="2"/>
  <c r="D1812" i="2"/>
  <c r="D1811" i="2"/>
  <c r="D1810" i="2"/>
  <c r="D1809" i="2"/>
  <c r="J639" i="2" l="1"/>
  <c r="J638" i="2" s="1"/>
  <c r="J637" i="2"/>
  <c r="J636" i="2" s="1"/>
  <c r="J634" i="2"/>
  <c r="J632" i="2"/>
  <c r="J630" i="2"/>
  <c r="J628" i="2"/>
  <c r="J626" i="2"/>
  <c r="J624" i="2"/>
  <c r="J622" i="2"/>
  <c r="J621" i="2"/>
  <c r="J620" i="2" s="1"/>
  <c r="J619" i="2"/>
  <c r="J618" i="2" s="1"/>
  <c r="J617" i="2"/>
  <c r="J616" i="2" s="1"/>
  <c r="J615" i="2"/>
  <c r="J614" i="2"/>
  <c r="J613" i="2"/>
  <c r="J612" i="2" s="1"/>
  <c r="J8" i="2"/>
  <c r="I639" i="2" l="1"/>
  <c r="I638" i="2"/>
  <c r="I637" i="2"/>
  <c r="I636" i="2"/>
  <c r="I634" i="2"/>
  <c r="I632" i="2"/>
  <c r="I630" i="2"/>
  <c r="I628" i="2"/>
  <c r="I626" i="2"/>
  <c r="I624" i="2"/>
  <c r="I622" i="2"/>
  <c r="I621" i="2"/>
  <c r="I620" i="2" s="1"/>
  <c r="I619" i="2"/>
  <c r="I618" i="2" s="1"/>
  <c r="I617" i="2"/>
  <c r="I616" i="2" s="1"/>
  <c r="I615" i="2"/>
  <c r="I614" i="2" s="1"/>
  <c r="I613" i="2"/>
  <c r="I612" i="2" s="1"/>
  <c r="I8" i="2" l="1"/>
  <c r="B8" i="2"/>
</calcChain>
</file>

<file path=xl/comments1.xml><?xml version="1.0" encoding="utf-8"?>
<comments xmlns="http://schemas.openxmlformats.org/spreadsheetml/2006/main">
  <authors>
    <author>Usuario de Windows</author>
    <author>LUIS ALBERTO CANTOR</author>
  </authors>
  <commentList>
    <comment ref="A830"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31"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32"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33"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34"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35"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36"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37"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38"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39"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40"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41"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42"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43"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44"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45"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46"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47"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48"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49"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50"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51"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52"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53"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54"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55"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56"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57"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58"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59"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60"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61"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62"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63"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64"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65"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66"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67"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68"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69"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70"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71"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72"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73"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74"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75"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76"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77"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78"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79"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80"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81"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82"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83"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84"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85"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86"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87"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88"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89"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90"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91"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92"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93"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94"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95"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96"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97"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98"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899"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00"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01"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02"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03"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04"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05"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06"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07"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08"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09"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10"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11"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12"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13"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14"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15" authorId="0" shapeId="0">
      <text>
        <r>
          <rPr>
            <b/>
            <sz val="9"/>
            <color indexed="81"/>
            <rFont val="Tahoma"/>
            <family val="2"/>
          </rPr>
          <t>Usuario de Windows:</t>
        </r>
        <r>
          <rPr>
            <sz val="9"/>
            <color indexed="81"/>
            <rFont val="Tahoma"/>
            <family val="2"/>
          </rPr>
          <t xml:space="preserve">
POR FAVOR REVISAR CODIGO PARA QUE SE ASIMILEN MAS A SU OBJETO CONTRACTUAL POR FAVOR REVISAR CODIGO PARA QUE SE ASIMILEN MAS A SU OBJETO CONTRACTUA</t>
        </r>
      </text>
    </comment>
    <comment ref="A918" authorId="0" shapeId="0">
      <text>
        <r>
          <rPr>
            <b/>
            <sz val="9"/>
            <color indexed="81"/>
            <rFont val="Tahoma"/>
            <family val="2"/>
          </rPr>
          <t>Usuario de Windows:</t>
        </r>
        <r>
          <rPr>
            <sz val="9"/>
            <color indexed="81"/>
            <rFont val="Tahoma"/>
            <family val="2"/>
          </rPr>
          <t xml:space="preserve">
VERIFICAR CODIGO</t>
        </r>
      </text>
    </comment>
    <comment ref="B2163" authorId="1" shapeId="0">
      <text>
        <r>
          <rPr>
            <b/>
            <sz val="9"/>
            <color indexed="81"/>
            <rFont val="Tahoma"/>
            <family val="2"/>
          </rPr>
          <t>LUIS ALBERTO CANTOR:</t>
        </r>
        <r>
          <rPr>
            <sz val="9"/>
            <color indexed="81"/>
            <rFont val="Tahoma"/>
            <family val="2"/>
          </rPr>
          <t xml:space="preserve">
PÓLIZA DE RESPONSABILIDAD CIVIL EXTRACOINTRACTUAL</t>
        </r>
      </text>
    </comment>
    <comment ref="B2166" authorId="1" shapeId="0">
      <text>
        <r>
          <rPr>
            <b/>
            <sz val="9"/>
            <color indexed="81"/>
            <rFont val="Tahoma"/>
            <family val="2"/>
          </rPr>
          <t>LUIS ALBERTO CANTOR:</t>
        </r>
        <r>
          <rPr>
            <sz val="9"/>
            <color indexed="81"/>
            <rFont val="Tahoma"/>
            <family val="2"/>
          </rPr>
          <t xml:space="preserve">
MANEJO GLOBAL</t>
        </r>
      </text>
    </comment>
  </commentList>
</comments>
</file>

<file path=xl/sharedStrings.xml><?xml version="1.0" encoding="utf-8"?>
<sst xmlns="http://schemas.openxmlformats.org/spreadsheetml/2006/main" count="122955" uniqueCount="111222">
  <si>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</si>
  <si>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</si>
  <si>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</si>
  <si>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</si>
  <si>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</si>
  <si>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</si>
  <si>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</si>
  <si>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</si>
  <si>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</si>
  <si>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</si>
  <si>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</si>
  <si>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</si>
  <si>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</si>
  <si>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</si>
  <si>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</si>
  <si>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</si>
  <si>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</si>
  <si>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</si>
  <si>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</si>
  <si>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</si>
  <si>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</si>
  <si>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</si>
  <si>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</si>
  <si>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</si>
  <si>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</si>
  <si>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</si>
  <si>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</si>
  <si>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</si>
  <si>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</si>
  <si>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</si>
  <si>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</si>
  <si>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</si>
  <si>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</si>
  <si>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</si>
  <si>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</si>
  <si>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</si>
  <si>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</si>
  <si>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</si>
  <si>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</si>
  <si>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</si>
  <si>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</si>
  <si>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</si>
  <si>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</si>
  <si>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</si>
  <si>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</si>
  <si>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</si>
  <si>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</si>
  <si>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</si>
  <si>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</si>
  <si>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</si>
  <si>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</si>
  <si>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</si>
  <si>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</si>
  <si>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</si>
  <si>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</si>
  <si>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</si>
  <si>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</si>
  <si>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</si>
  <si>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</si>
  <si>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</si>
  <si>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</si>
  <si>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</si>
  <si>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</si>
  <si>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</si>
  <si>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</si>
  <si>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</si>
  <si>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</si>
  <si>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</si>
  <si>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</si>
  <si>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</si>
  <si>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</si>
  <si>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</si>
  <si>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</si>
  <si>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</si>
  <si>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</si>
  <si>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</si>
  <si>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</si>
  <si>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</si>
  <si>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</si>
  <si>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</si>
  <si>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</si>
  <si>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</si>
  <si>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</si>
  <si>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</si>
  <si>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</si>
  <si>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</si>
  <si>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</si>
  <si>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</si>
  <si>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</si>
  <si>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</si>
  <si>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</si>
  <si>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</si>
  <si>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</si>
  <si>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</si>
  <si>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</si>
  <si>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</si>
  <si>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</si>
  <si>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</si>
  <si>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</si>
  <si>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</si>
  <si>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</si>
  <si>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</si>
  <si>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</si>
  <si>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</si>
  <si>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</si>
  <si>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</si>
  <si>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</si>
  <si>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</si>
  <si>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</si>
  <si>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</si>
  <si>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</si>
  <si>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</si>
  <si>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</si>
  <si>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</si>
  <si>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</si>
  <si>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</si>
  <si>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</si>
  <si>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</si>
  <si>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</si>
  <si>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</si>
  <si>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</si>
  <si>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</si>
  <si>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</si>
  <si>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</si>
  <si>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</si>
  <si>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</si>
  <si>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</si>
  <si>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</si>
  <si>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</si>
  <si>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</si>
  <si>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</si>
  <si>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</si>
  <si>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</si>
  <si>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</si>
  <si>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</si>
  <si>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</si>
  <si>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</si>
  <si>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</si>
  <si>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</si>
  <si>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</si>
  <si>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</si>
  <si>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</si>
  <si>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</si>
  <si>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</si>
  <si>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</si>
  <si>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</si>
  <si>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</si>
  <si>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</si>
  <si>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</si>
  <si>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</si>
  <si>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</si>
  <si>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</si>
  <si>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</si>
  <si>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</si>
  <si>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</si>
  <si>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</si>
  <si>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</si>
  <si>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</si>
  <si>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</si>
  <si>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</si>
  <si>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</si>
  <si>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</si>
  <si>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</si>
  <si>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</si>
  <si>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</si>
  <si>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</si>
  <si>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</si>
  <si>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</si>
  <si>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</si>
  <si>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</si>
  <si>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</si>
  <si>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</si>
  <si>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</si>
  <si>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</si>
  <si>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</si>
  <si>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</si>
  <si>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</si>
  <si>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</si>
  <si>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</si>
  <si>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</si>
  <si>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</si>
  <si>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</si>
  <si>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</si>
  <si>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</si>
  <si>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</si>
  <si>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</si>
  <si>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</si>
  <si>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</si>
  <si>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</si>
  <si>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</si>
  <si>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</si>
  <si>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</si>
  <si>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</si>
  <si>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</si>
  <si>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</si>
  <si>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</si>
  <si>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</si>
  <si>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</si>
  <si>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</si>
  <si>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</si>
  <si>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</si>
  <si>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</si>
  <si>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</si>
  <si>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</si>
  <si>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</si>
  <si>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</si>
  <si>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</si>
  <si>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</si>
  <si>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</si>
  <si>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</si>
  <si>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</si>
  <si>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</si>
  <si>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</si>
  <si>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</si>
  <si>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</si>
  <si>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</si>
  <si>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</si>
  <si>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</si>
  <si>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</si>
  <si>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</si>
  <si>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</si>
  <si>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</si>
  <si>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</si>
  <si>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</si>
  <si>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</si>
  <si>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</si>
  <si>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</si>
  <si>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</si>
  <si>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</si>
  <si>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</si>
  <si>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</si>
  <si>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</si>
  <si>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</si>
  <si>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</si>
  <si>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</si>
  <si>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</si>
  <si>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</si>
  <si>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</si>
  <si>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</si>
  <si>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</si>
  <si>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</si>
  <si>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</si>
  <si>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</si>
  <si>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</si>
  <si>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</si>
  <si>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</si>
  <si>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</si>
  <si>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</si>
  <si>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</si>
  <si>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</si>
  <si>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</si>
  <si>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</si>
  <si>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</si>
  <si>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</si>
  <si>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</si>
  <si>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</si>
  <si>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</si>
  <si>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</si>
  <si>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</si>
  <si>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</si>
  <si>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</si>
  <si>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</si>
  <si>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</si>
  <si>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</si>
  <si>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</si>
  <si>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</si>
  <si>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</si>
  <si>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</si>
  <si>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</si>
  <si>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</si>
  <si>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</si>
  <si>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</si>
  <si>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</si>
  <si>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</si>
  <si>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</si>
  <si>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</si>
  <si>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</si>
  <si>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</si>
  <si>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</si>
  <si>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</si>
  <si>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</si>
  <si>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</si>
  <si>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</si>
  <si>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</si>
  <si>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</si>
  <si>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</si>
  <si>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</si>
  <si>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</si>
  <si>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</si>
  <si>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</si>
  <si>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</si>
  <si>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</si>
  <si>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</si>
  <si>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</si>
  <si>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</si>
  <si>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</si>
  <si>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</si>
  <si>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</si>
  <si>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</si>
  <si>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</si>
  <si>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</si>
  <si>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</si>
  <si>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</si>
  <si>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</si>
  <si>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</si>
  <si>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</si>
  <si>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</si>
  <si>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</si>
  <si>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</si>
  <si>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</si>
  <si>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</si>
  <si>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</si>
  <si>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</si>
  <si>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</si>
  <si>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</si>
  <si>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</si>
  <si>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</si>
  <si>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</si>
  <si>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</si>
  <si>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</si>
  <si>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</si>
  <si>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</si>
  <si>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</si>
  <si>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</si>
  <si>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</si>
  <si>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</si>
  <si>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</si>
  <si>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</si>
  <si>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</si>
  <si>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</si>
  <si>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</si>
  <si>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</si>
  <si>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</si>
  <si>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</si>
  <si>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</si>
  <si>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</si>
  <si>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</si>
  <si>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</si>
  <si>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</si>
  <si>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</si>
  <si>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</si>
  <si>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</si>
  <si>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</si>
  <si>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</si>
  <si>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</si>
  <si>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</si>
  <si>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</si>
  <si>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</si>
  <si>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</si>
  <si>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</si>
  <si>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</si>
  <si>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</si>
  <si>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</si>
  <si>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</si>
  <si>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</si>
  <si>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</si>
  <si>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</si>
  <si>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</si>
  <si>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</si>
  <si>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</si>
  <si>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</si>
  <si>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</si>
  <si>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</si>
  <si>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</si>
  <si>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</si>
  <si>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</si>
  <si>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</si>
  <si>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</si>
  <si>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</si>
  <si>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</si>
  <si>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</si>
  <si>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</si>
  <si>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</si>
  <si>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</si>
  <si>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</si>
  <si>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</si>
  <si>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</si>
  <si>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</si>
  <si>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</si>
  <si>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</si>
  <si>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</si>
  <si>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</si>
  <si>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</si>
  <si>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</si>
  <si>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</si>
  <si>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</si>
  <si>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</si>
  <si>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</si>
  <si>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</si>
  <si>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</si>
  <si>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</si>
  <si>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</si>
  <si>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</si>
  <si>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</si>
  <si>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</si>
  <si>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</si>
  <si>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</si>
  <si>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</si>
  <si>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</si>
  <si>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</si>
  <si>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</si>
  <si>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</si>
  <si>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</si>
  <si>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</si>
  <si>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</si>
  <si>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</si>
  <si>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</si>
  <si>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</si>
  <si>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</si>
  <si>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</si>
  <si>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</si>
  <si>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</si>
  <si>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</si>
  <si>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</si>
  <si>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</si>
  <si>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</si>
  <si>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</si>
  <si>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</si>
  <si>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</si>
  <si>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</si>
  <si>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</si>
  <si>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</si>
  <si>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</si>
  <si>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</si>
  <si>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</si>
  <si>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</si>
  <si>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</si>
  <si>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</si>
  <si>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</si>
  <si>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</si>
  <si>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</si>
  <si>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</si>
  <si>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</si>
  <si>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</si>
  <si>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</si>
  <si>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</si>
  <si>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</si>
  <si>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</si>
  <si>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</si>
  <si>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</si>
  <si>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</si>
  <si>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</si>
  <si>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</si>
  <si>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</si>
  <si>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</si>
  <si>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</si>
  <si>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</si>
  <si>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</si>
  <si>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</si>
  <si>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</si>
  <si>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</si>
  <si>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</si>
  <si>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</si>
  <si>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</si>
  <si>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</si>
  <si>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</si>
  <si>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</si>
  <si>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</si>
  <si>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</si>
  <si>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</si>
  <si>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</si>
  <si>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</si>
  <si>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</si>
  <si>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</si>
  <si>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</si>
  <si>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</si>
  <si>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</si>
  <si>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</si>
  <si>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</si>
  <si>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</si>
  <si>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</si>
  <si>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</si>
  <si>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</si>
  <si>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</si>
  <si>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</si>
  <si>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</si>
  <si>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</si>
  <si>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</si>
  <si>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</si>
  <si>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</si>
  <si>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</si>
  <si>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</si>
  <si>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</si>
  <si>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</si>
  <si>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</si>
  <si>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</si>
  <si>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</si>
  <si>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</si>
  <si>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</si>
  <si>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</si>
  <si>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</si>
  <si>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</si>
  <si>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</si>
  <si>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</si>
  <si>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</si>
  <si>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</si>
  <si>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</si>
  <si>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</si>
  <si>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</si>
  <si>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</si>
  <si>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</si>
  <si>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</si>
  <si>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</si>
  <si>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</si>
  <si>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</si>
  <si>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</si>
  <si>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</si>
  <si>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</si>
  <si>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</si>
  <si>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</si>
  <si>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</si>
  <si>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</si>
  <si>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</si>
  <si>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</si>
  <si>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</si>
  <si>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</si>
  <si>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</si>
  <si>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</si>
  <si>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</si>
  <si>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</si>
  <si>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</si>
  <si>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</si>
  <si>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</si>
  <si>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</si>
  <si>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</si>
  <si>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</si>
  <si>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</si>
  <si>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</si>
  <si>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</si>
  <si>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</si>
  <si>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</si>
  <si>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</si>
  <si>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</si>
  <si>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</si>
  <si>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</si>
  <si>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</si>
  <si>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</si>
  <si>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</si>
  <si>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</si>
  <si>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</si>
  <si>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</si>
  <si>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</si>
  <si>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</si>
  <si>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</si>
  <si>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</si>
  <si>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</si>
  <si>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</si>
  <si>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</si>
  <si>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</si>
  <si>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</si>
  <si>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</si>
  <si>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</si>
  <si>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</si>
  <si>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</si>
  <si>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</si>
  <si>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</si>
  <si>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</si>
  <si>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</si>
  <si>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</si>
  <si>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</si>
  <si>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</si>
  <si>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</si>
  <si>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</si>
  <si>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</si>
  <si>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</si>
  <si>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</si>
  <si>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</si>
  <si>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</si>
  <si>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</si>
  <si>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</si>
  <si>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</si>
  <si>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</si>
  <si>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</si>
  <si>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</si>
  <si>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</si>
  <si>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</si>
  <si>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</si>
  <si>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</si>
  <si>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</si>
  <si>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</si>
  <si>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</si>
  <si>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</si>
  <si>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</si>
  <si>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</si>
  <si>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</si>
  <si>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</si>
  <si>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</si>
  <si>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</si>
  <si>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</si>
  <si>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</si>
  <si>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</si>
  <si>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</si>
  <si>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</si>
  <si>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</si>
  <si>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</si>
  <si>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</si>
  <si>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</si>
  <si>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</si>
  <si>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</si>
  <si>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</si>
  <si>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</si>
  <si>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</si>
  <si>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</si>
  <si>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</si>
  <si>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</si>
  <si>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</si>
  <si>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</si>
  <si>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</si>
  <si>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</si>
  <si>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</si>
  <si>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</si>
  <si>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</si>
  <si>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</si>
  <si>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</si>
  <si>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</si>
  <si>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</si>
  <si>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</si>
  <si>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</si>
  <si>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</si>
  <si>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</si>
  <si>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</si>
  <si>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</si>
  <si>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</si>
  <si>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</si>
  <si>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</si>
  <si>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</si>
  <si>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</si>
  <si>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</si>
  <si>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</si>
  <si>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</si>
  <si>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</si>
  <si>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</si>
  <si>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</si>
  <si>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</si>
  <si>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</si>
  <si>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</si>
  <si>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</si>
  <si>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</si>
  <si>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</si>
  <si>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</si>
  <si>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</si>
  <si>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</si>
  <si>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</si>
  <si>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</si>
  <si>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</si>
  <si>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</si>
  <si>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</si>
  <si>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</si>
  <si>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</si>
  <si>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</si>
  <si>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</si>
  <si>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</si>
  <si>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</si>
  <si>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</si>
  <si>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</si>
  <si>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</si>
  <si>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</si>
  <si>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</si>
  <si>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</si>
  <si>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</si>
  <si>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</si>
  <si>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</si>
  <si>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</si>
  <si>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</si>
  <si>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</si>
  <si>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</si>
  <si>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</si>
  <si>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</si>
  <si>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</si>
  <si>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</si>
  <si>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</si>
  <si>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</si>
  <si>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</si>
  <si>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</si>
  <si>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</si>
  <si>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</si>
  <si>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</si>
  <si>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</si>
  <si>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</si>
  <si>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</si>
  <si>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</si>
  <si>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</si>
  <si>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</si>
  <si>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</si>
  <si>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</si>
  <si>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</si>
  <si>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</si>
  <si>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</si>
  <si>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</si>
  <si>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</si>
  <si>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</si>
  <si>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</si>
  <si>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</si>
  <si>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</si>
  <si>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</si>
  <si>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</si>
  <si>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</si>
  <si>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</si>
  <si>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</si>
  <si>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</si>
  <si>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</si>
  <si>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</si>
  <si>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</si>
  <si>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</si>
  <si>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</si>
  <si>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</si>
  <si>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</si>
  <si>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</si>
  <si>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</si>
  <si>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</si>
  <si>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</si>
  <si>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</si>
  <si>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</si>
  <si>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</si>
  <si>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</si>
  <si>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</si>
  <si>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</si>
  <si>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</si>
  <si>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</si>
  <si>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</si>
  <si>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</si>
  <si>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</si>
  <si>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</si>
  <si>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</si>
  <si>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</si>
  <si>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</si>
  <si>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</si>
  <si>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</si>
  <si>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</si>
  <si>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</si>
  <si>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</si>
  <si>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</si>
  <si>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</si>
  <si>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</si>
  <si>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</si>
  <si>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</si>
  <si>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</si>
  <si>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</si>
  <si>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</si>
  <si>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</si>
  <si>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</si>
  <si>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</si>
  <si>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</si>
  <si>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</si>
  <si>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</si>
  <si>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</si>
  <si>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</si>
  <si>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</si>
  <si>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</si>
  <si>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</si>
  <si>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</si>
  <si>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</si>
  <si>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</si>
  <si>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</si>
  <si>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</si>
  <si>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</si>
  <si>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</si>
  <si>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</si>
  <si>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</si>
  <si>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</si>
  <si>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</si>
  <si>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</si>
  <si>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</si>
  <si>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</si>
  <si>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</si>
  <si>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</si>
  <si>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</si>
  <si>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</si>
  <si>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</si>
  <si>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</si>
  <si>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</si>
  <si>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</si>
  <si>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</si>
  <si>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</si>
  <si>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</si>
  <si>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</si>
  <si>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</si>
  <si>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</si>
  <si>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</si>
  <si>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</si>
  <si>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</si>
  <si>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</si>
  <si>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</si>
  <si>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</si>
  <si>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</si>
  <si>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</si>
  <si>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</si>
  <si>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</si>
  <si>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</si>
  <si>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</si>
  <si>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</si>
  <si>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</si>
  <si>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</si>
  <si>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</si>
  <si>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</si>
  <si>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</si>
  <si>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</si>
  <si>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</si>
  <si>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</si>
  <si>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</si>
  <si>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</si>
  <si>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</si>
  <si>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</si>
  <si>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</si>
  <si>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</si>
  <si>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</si>
  <si>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</si>
  <si>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</si>
  <si>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</si>
  <si>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</si>
  <si>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</si>
  <si>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</si>
  <si>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</si>
  <si>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</si>
  <si>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</si>
  <si>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</si>
  <si>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</si>
  <si>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</si>
  <si>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</si>
  <si>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</si>
  <si>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</si>
  <si>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</si>
  <si>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</si>
  <si>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</si>
  <si>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</si>
  <si>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</si>
  <si>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</si>
  <si>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</si>
  <si>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</si>
  <si>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</si>
  <si>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</si>
  <si>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</si>
  <si>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</si>
  <si>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</si>
  <si>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</si>
  <si>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</si>
  <si>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</si>
  <si>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</si>
  <si>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</si>
  <si>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</si>
  <si>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</si>
  <si>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</si>
  <si>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</si>
  <si>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</si>
  <si>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</si>
  <si>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</si>
  <si>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</si>
  <si>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</si>
  <si>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</si>
  <si>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</si>
  <si>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</si>
  <si>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</si>
  <si>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</si>
  <si>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</si>
  <si>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</si>
  <si>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</si>
  <si>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</si>
  <si>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</si>
  <si>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</si>
  <si>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</si>
  <si>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</si>
  <si>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</si>
  <si>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</si>
  <si>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</si>
  <si>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</si>
  <si>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</si>
  <si>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</si>
  <si>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</si>
  <si>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</si>
  <si>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</si>
  <si>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</si>
  <si>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</si>
  <si>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</si>
  <si>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</si>
  <si>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</si>
  <si>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</si>
  <si>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</si>
  <si>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</si>
  <si>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</si>
  <si>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</si>
  <si>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</si>
  <si>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</si>
  <si>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</si>
  <si>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</si>
  <si>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</si>
  <si>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</si>
  <si>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</si>
  <si>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</si>
  <si>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</si>
  <si>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</si>
  <si>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</si>
  <si>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</si>
  <si>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</si>
  <si>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</si>
  <si>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</si>
  <si>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</si>
  <si>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</si>
  <si>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</si>
  <si>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</si>
  <si>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</si>
  <si>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</si>
  <si>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</si>
  <si>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</si>
  <si>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</si>
  <si>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</si>
  <si>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</si>
  <si>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</si>
  <si>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</si>
  <si>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</si>
  <si>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</si>
  <si>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</si>
  <si>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</si>
  <si>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</si>
  <si>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</si>
  <si>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</si>
  <si>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</si>
  <si>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</si>
  <si>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</si>
  <si>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</si>
  <si>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</si>
  <si>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</si>
  <si>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</si>
  <si>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</si>
  <si>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</si>
  <si>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</si>
  <si>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</si>
  <si>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</si>
  <si>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</si>
  <si>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</si>
  <si>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</si>
  <si>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</si>
  <si>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</si>
  <si>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</si>
  <si>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</si>
  <si>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</si>
  <si>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</si>
  <si>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</si>
  <si>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</si>
  <si>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</si>
  <si>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</si>
  <si>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</si>
  <si>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</si>
  <si>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</si>
  <si>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</si>
  <si>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</si>
  <si>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</si>
  <si>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</si>
  <si>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</si>
  <si>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</si>
  <si>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</si>
  <si>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</si>
  <si>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</si>
  <si>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</si>
  <si>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</si>
  <si>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</si>
  <si>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</si>
  <si>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</si>
  <si>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</si>
  <si>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</si>
  <si>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</si>
  <si>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</si>
  <si>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</si>
  <si>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</si>
  <si>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</si>
  <si>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</si>
  <si>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</si>
  <si>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</si>
  <si>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</si>
  <si>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</si>
  <si>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</si>
  <si>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</si>
  <si>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</si>
  <si>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</si>
  <si>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</si>
  <si>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</si>
  <si>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</si>
  <si>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</si>
  <si>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</si>
  <si>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</si>
  <si>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</si>
  <si>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</si>
  <si>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</si>
  <si>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</si>
  <si>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</si>
  <si>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</si>
  <si>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</si>
  <si>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</si>
  <si>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</si>
  <si>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</si>
  <si>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</si>
  <si>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</si>
  <si>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</si>
  <si>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</si>
  <si>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</si>
  <si>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</si>
  <si>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</si>
  <si>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</si>
  <si>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</si>
  <si>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</si>
  <si>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</si>
  <si>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</si>
  <si>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</si>
  <si>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</si>
  <si>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</si>
  <si>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</si>
  <si>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</si>
  <si>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</si>
  <si>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</si>
  <si>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</si>
  <si>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</si>
  <si>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</si>
  <si>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</si>
  <si>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</si>
  <si>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</si>
  <si>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</si>
  <si>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</si>
  <si>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</si>
  <si>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</si>
  <si>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</si>
  <si>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</si>
  <si>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</si>
  <si>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</si>
  <si>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</si>
  <si>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</si>
  <si>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</si>
  <si>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</si>
  <si>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</si>
  <si>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</si>
  <si>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</si>
  <si>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</si>
  <si>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</si>
  <si>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</si>
  <si>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</si>
  <si>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</si>
  <si>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</si>
  <si>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</si>
  <si>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</si>
  <si>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</si>
  <si>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</si>
  <si>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</si>
  <si>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</si>
  <si>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</si>
  <si>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</si>
  <si>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</si>
  <si>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</si>
  <si>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</si>
  <si>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</si>
  <si>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</si>
  <si>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</si>
  <si>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</si>
  <si>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</si>
  <si>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</si>
  <si>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</si>
  <si>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</si>
  <si>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</si>
  <si>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</si>
  <si>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</si>
  <si>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</si>
  <si>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</si>
  <si>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</si>
  <si>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</si>
  <si>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</si>
  <si>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</si>
  <si>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</si>
  <si>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</si>
  <si>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</si>
  <si>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</si>
  <si>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</si>
  <si>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</si>
  <si>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</si>
  <si>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</si>
  <si>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</si>
  <si>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</si>
  <si>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</si>
  <si>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</si>
  <si>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</si>
  <si>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</si>
  <si>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</si>
  <si>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</si>
  <si>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</si>
  <si>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</si>
  <si>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</si>
  <si>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</si>
  <si>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</si>
  <si>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</si>
  <si>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</si>
  <si>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</si>
  <si>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</si>
  <si>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</si>
  <si>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</si>
  <si>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</si>
  <si>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</si>
  <si>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</si>
  <si>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</si>
  <si>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</si>
  <si>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</si>
  <si>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</si>
  <si>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</si>
  <si>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</si>
  <si>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</si>
  <si>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</si>
  <si>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</si>
  <si>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</si>
  <si>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</si>
  <si>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</si>
  <si>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</si>
  <si>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</si>
  <si>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</si>
  <si>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</si>
  <si>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</si>
  <si>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</si>
  <si>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</si>
  <si>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</si>
  <si>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</si>
  <si>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</si>
  <si>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</si>
  <si>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</si>
  <si>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</si>
  <si>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</si>
  <si>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</si>
  <si>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</si>
  <si>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</si>
  <si>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</si>
  <si>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</si>
  <si>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</si>
  <si>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</si>
  <si>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</si>
  <si>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</si>
  <si>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</si>
  <si>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</si>
  <si>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</si>
  <si>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</si>
  <si>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</si>
  <si>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</si>
  <si>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</si>
  <si>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</si>
  <si>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</si>
  <si>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</si>
  <si>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</si>
  <si>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</si>
  <si>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</si>
  <si>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</si>
  <si>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</si>
  <si>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</si>
  <si>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</si>
  <si>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</si>
  <si>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</si>
  <si>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</si>
  <si>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</si>
  <si>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</si>
  <si>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</si>
  <si>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</si>
  <si>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</si>
  <si>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</si>
  <si>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</si>
  <si>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</si>
  <si>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</si>
  <si>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</si>
  <si>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</si>
  <si>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</si>
  <si>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</si>
  <si>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</si>
  <si>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</si>
  <si>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</si>
  <si>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</si>
  <si>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</si>
  <si>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</si>
  <si>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</si>
  <si>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</si>
  <si>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</si>
  <si>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</si>
  <si>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</si>
  <si>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</si>
  <si>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</si>
  <si>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</si>
  <si>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</si>
  <si>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</si>
  <si>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</si>
  <si>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</si>
  <si>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</si>
  <si>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</si>
  <si>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</si>
  <si>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</si>
  <si>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</si>
  <si>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</si>
  <si>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</si>
  <si>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</si>
  <si>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</si>
  <si>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</si>
  <si>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</si>
  <si>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</si>
  <si>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</si>
  <si>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</si>
  <si>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</si>
  <si>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</si>
  <si>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</si>
  <si>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</si>
  <si>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</si>
  <si>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</si>
  <si>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</si>
  <si>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</si>
  <si>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</si>
  <si>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</si>
  <si>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</si>
  <si>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</si>
  <si>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</si>
  <si>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</si>
  <si>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</si>
  <si>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</si>
  <si>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</si>
  <si>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</si>
  <si>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</si>
  <si>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</si>
  <si>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</si>
  <si>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</si>
  <si>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</si>
  <si>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</si>
  <si>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</si>
  <si>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</si>
  <si>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</si>
  <si>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</si>
  <si>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</si>
  <si>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</si>
  <si>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</si>
  <si>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</si>
  <si>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</si>
  <si>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</si>
  <si>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</si>
  <si>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</si>
  <si>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</si>
  <si>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</si>
  <si>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</si>
  <si>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</si>
  <si>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</si>
  <si>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</si>
  <si>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</si>
  <si>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</si>
  <si>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</si>
  <si>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</si>
  <si>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</si>
  <si>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</si>
  <si>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</si>
  <si>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</si>
  <si>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</si>
  <si>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</si>
  <si>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</si>
  <si>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</si>
  <si>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</si>
  <si>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</si>
  <si>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</si>
  <si>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</si>
  <si>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</si>
  <si>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</si>
  <si>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</si>
  <si>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</si>
  <si>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</si>
  <si>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</si>
  <si>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</si>
  <si>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</si>
  <si>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</si>
  <si>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</si>
  <si>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</si>
  <si>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</si>
  <si>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</si>
  <si>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</si>
  <si>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</si>
  <si>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</si>
  <si>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</si>
  <si>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</si>
  <si>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</si>
  <si>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</si>
  <si>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</si>
  <si>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</si>
  <si>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</si>
  <si>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</si>
  <si>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</si>
  <si>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</si>
  <si>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</si>
  <si>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</si>
  <si>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</si>
  <si>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</si>
  <si>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</si>
  <si>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</si>
  <si>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</si>
  <si>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</si>
  <si>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</si>
  <si>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</si>
  <si>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</si>
  <si>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</si>
  <si>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</si>
  <si>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</si>
  <si>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</si>
  <si>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</si>
  <si>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</si>
  <si>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</si>
  <si>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</si>
  <si>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</si>
  <si>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</si>
  <si>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</si>
  <si>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</si>
  <si>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</si>
  <si>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</si>
  <si>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</si>
  <si>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</si>
  <si>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</si>
  <si>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</si>
  <si>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</si>
  <si>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</si>
  <si>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</si>
  <si>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</si>
  <si>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</si>
  <si>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</si>
  <si>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</si>
  <si>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</si>
  <si>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</si>
  <si>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</si>
  <si>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</si>
  <si>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</si>
  <si>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</si>
  <si>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</si>
  <si>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</si>
  <si>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</si>
  <si>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</si>
  <si>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</si>
  <si>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</si>
  <si>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</si>
  <si>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</si>
  <si>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</si>
  <si>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</si>
  <si>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</si>
  <si>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</si>
  <si>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</si>
  <si>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</si>
  <si>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</si>
  <si>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</si>
  <si>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</si>
  <si>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</si>
  <si>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</si>
  <si>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</si>
  <si>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</si>
  <si>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</si>
  <si>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</si>
  <si>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</si>
  <si>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</si>
  <si>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</si>
  <si>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</si>
  <si>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</si>
  <si>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</si>
  <si>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</si>
  <si>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</si>
  <si>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</si>
  <si>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</si>
  <si>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</si>
  <si>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</si>
  <si>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</si>
  <si>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</si>
  <si>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</si>
  <si>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</si>
  <si>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</si>
  <si>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</si>
  <si>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</si>
  <si>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</si>
  <si>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</si>
  <si>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</si>
  <si>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</si>
  <si>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</si>
  <si>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</si>
  <si>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</si>
  <si>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</si>
  <si>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</si>
  <si>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</si>
  <si>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</si>
  <si>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</si>
  <si>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</si>
  <si>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</si>
  <si>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</si>
  <si>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</si>
  <si>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</si>
  <si>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</si>
  <si>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</si>
  <si>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</si>
  <si>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</si>
  <si>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</si>
  <si>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</si>
  <si>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</si>
  <si>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</si>
  <si>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</si>
  <si>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</si>
  <si>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</si>
  <si>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</si>
  <si>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</si>
  <si>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</si>
  <si>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</si>
  <si>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</si>
  <si>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</si>
  <si>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</si>
  <si>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</si>
  <si>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</si>
  <si>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</si>
  <si>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</si>
  <si>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</si>
  <si>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</si>
  <si>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</si>
  <si>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</si>
  <si>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</si>
  <si>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</si>
  <si>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</si>
  <si>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</si>
  <si>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</si>
  <si>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</si>
  <si>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</si>
  <si>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</si>
  <si>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</si>
  <si>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</si>
  <si>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</si>
  <si>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</si>
  <si>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</si>
  <si>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</si>
  <si>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</si>
  <si>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</si>
  <si>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</si>
  <si>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</si>
  <si>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</si>
  <si>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</si>
  <si>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</si>
  <si>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</si>
  <si>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</si>
  <si>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</si>
  <si>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</si>
  <si>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</si>
  <si>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</si>
  <si>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</si>
  <si>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</si>
  <si>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</si>
  <si>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</si>
  <si>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</si>
  <si>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</si>
  <si>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</si>
  <si>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</si>
  <si>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</si>
  <si>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</si>
  <si>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</si>
  <si>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</si>
  <si>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</si>
  <si>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</si>
  <si>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</si>
  <si>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</si>
  <si>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</si>
  <si>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</si>
  <si>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</si>
  <si>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</si>
  <si>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</si>
  <si>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</si>
  <si>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</si>
  <si>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</si>
  <si>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</si>
  <si>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</si>
  <si>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</si>
  <si>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</si>
  <si>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</si>
  <si>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</si>
  <si>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</si>
  <si>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</si>
  <si>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</si>
  <si>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</si>
  <si>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</si>
  <si>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</si>
  <si>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</si>
  <si>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</si>
  <si>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</si>
  <si>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</si>
  <si>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</si>
  <si>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</si>
  <si>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</si>
  <si>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</si>
  <si>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</si>
  <si>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</si>
  <si>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</si>
  <si>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</si>
  <si>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</si>
  <si>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</si>
  <si>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</si>
  <si>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</si>
  <si>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</si>
  <si>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</si>
  <si>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</si>
  <si>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</si>
  <si>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</si>
  <si>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</si>
  <si>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</si>
  <si>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</si>
  <si>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</si>
  <si>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</si>
  <si>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</si>
  <si>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</si>
  <si>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</si>
  <si>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</si>
  <si>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</si>
  <si>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</si>
  <si>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</si>
  <si>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</si>
  <si>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</si>
  <si>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</si>
  <si>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</si>
  <si>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</si>
  <si>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</si>
  <si>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</si>
  <si>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</si>
  <si>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</si>
  <si>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</si>
  <si>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</si>
  <si>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</si>
  <si>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</si>
  <si>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</si>
  <si>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</si>
  <si>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</si>
  <si>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</si>
  <si>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</si>
  <si>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</si>
  <si>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</si>
  <si>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</si>
  <si>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</si>
  <si>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</si>
  <si>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</si>
  <si>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</si>
  <si>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</si>
  <si>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</si>
  <si>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</si>
  <si>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</si>
  <si>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</si>
  <si>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</si>
  <si>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</si>
  <si>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</si>
  <si>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</si>
  <si>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</si>
  <si>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</si>
  <si>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</si>
  <si>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</si>
  <si>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</si>
  <si>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</si>
  <si>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</si>
  <si>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</si>
  <si>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</si>
  <si>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</si>
  <si>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</si>
  <si>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</si>
  <si>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</si>
  <si>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</si>
  <si>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</si>
  <si>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</si>
  <si>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</si>
  <si>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</si>
  <si>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</si>
  <si>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</si>
  <si>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</si>
  <si>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</si>
  <si>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</si>
  <si>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</si>
  <si>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</si>
  <si>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</si>
  <si>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</si>
  <si>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</si>
  <si>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</si>
  <si>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</si>
  <si>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</si>
  <si>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</si>
  <si>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</si>
  <si>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</si>
  <si>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</si>
  <si>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</si>
  <si>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</si>
  <si>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</si>
  <si>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</si>
  <si>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</si>
  <si>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</si>
  <si>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</si>
  <si>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</si>
  <si>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</si>
  <si>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</si>
  <si>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</si>
  <si>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</si>
  <si>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</si>
  <si>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</si>
  <si>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</si>
  <si>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</si>
  <si>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</si>
  <si>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</si>
  <si>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</si>
  <si>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</si>
  <si>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</si>
  <si>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</si>
  <si>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</si>
  <si>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</si>
  <si>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</si>
  <si>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</si>
  <si>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</si>
  <si>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</si>
  <si>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</si>
  <si>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</si>
  <si>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</si>
  <si>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</si>
  <si>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</si>
  <si>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</si>
  <si>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</si>
  <si>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</si>
  <si>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</si>
  <si>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</si>
  <si>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</si>
  <si>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</si>
  <si>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</si>
  <si>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</si>
  <si>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</si>
  <si>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</si>
  <si>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</si>
  <si>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</si>
  <si>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</si>
  <si>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</si>
  <si>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</si>
  <si>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</si>
  <si>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</si>
  <si>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</si>
  <si>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</si>
  <si>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</si>
  <si>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</si>
  <si>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</si>
  <si>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</si>
  <si>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</si>
  <si>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</si>
  <si>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</si>
  <si>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</si>
  <si>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</si>
  <si>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</si>
  <si>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</si>
  <si>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</si>
  <si>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</si>
  <si>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</si>
  <si>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</si>
  <si>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</si>
  <si>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</si>
  <si>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</si>
  <si>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</si>
  <si>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</si>
  <si>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</si>
  <si>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</si>
  <si>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</si>
  <si>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</si>
  <si>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</si>
  <si>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</si>
  <si>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</si>
  <si>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</si>
  <si>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</si>
  <si>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</si>
  <si>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</si>
  <si>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</si>
  <si>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</si>
  <si>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</si>
  <si>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</si>
  <si>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</si>
  <si>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</si>
  <si>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</si>
  <si>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</si>
  <si>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</si>
  <si>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</si>
  <si>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</si>
  <si>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</si>
  <si>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</si>
  <si>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</si>
  <si>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</si>
  <si>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</si>
  <si>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</si>
  <si>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</si>
  <si>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</si>
  <si>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</si>
  <si>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</si>
  <si>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</si>
  <si>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</si>
  <si>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</si>
  <si>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</si>
  <si>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</si>
  <si>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</si>
  <si>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</si>
  <si>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</si>
  <si>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</si>
  <si>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</si>
  <si>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</si>
  <si>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</si>
  <si>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</si>
  <si>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</si>
  <si>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</si>
  <si>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</si>
  <si>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</si>
  <si>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</si>
  <si>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</si>
  <si>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</si>
  <si>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</si>
  <si>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</si>
  <si>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</si>
  <si>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</si>
  <si>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</si>
  <si>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</si>
  <si>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</si>
  <si>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</si>
  <si>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</si>
  <si>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</si>
  <si>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</si>
  <si>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</si>
  <si>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</si>
  <si>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</si>
  <si>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</si>
  <si>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</si>
  <si>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</si>
  <si>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</si>
  <si>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</si>
  <si>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</si>
  <si>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</si>
  <si>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</si>
  <si>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</si>
  <si>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</si>
  <si>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</si>
  <si>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</si>
  <si>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</si>
  <si>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</si>
  <si>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</si>
  <si>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</si>
  <si>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</si>
  <si>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</si>
  <si>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</si>
  <si>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</si>
  <si>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</si>
  <si>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</si>
  <si>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</si>
  <si>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</si>
  <si>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</si>
  <si>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</si>
  <si>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</si>
  <si>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</si>
  <si>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</si>
  <si>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</si>
  <si>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</si>
  <si>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</si>
  <si>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</si>
  <si>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</si>
  <si>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</si>
  <si>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</si>
  <si>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</si>
  <si>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</si>
  <si>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</si>
  <si>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</si>
  <si>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</si>
  <si>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</si>
  <si>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</si>
  <si>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</si>
  <si>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</si>
  <si>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</si>
  <si>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</si>
  <si>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</si>
  <si>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</si>
  <si>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</si>
  <si>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</si>
  <si>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</si>
  <si>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</si>
  <si>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</si>
  <si>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</si>
  <si>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</si>
  <si>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</si>
  <si>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</si>
  <si>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</si>
  <si>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</si>
  <si>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</si>
  <si>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</si>
  <si>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</si>
  <si>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</si>
  <si>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</si>
  <si>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</si>
  <si>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</si>
  <si>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</si>
  <si>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</si>
  <si>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</si>
  <si>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</si>
  <si>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</si>
  <si>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</si>
  <si>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</si>
  <si>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</si>
  <si>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</si>
  <si>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</si>
  <si>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</si>
  <si>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</si>
  <si>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</si>
  <si>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</si>
  <si>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</si>
  <si>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</si>
  <si>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</si>
  <si>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</si>
  <si>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</si>
  <si>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</si>
  <si>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</si>
  <si>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</si>
  <si>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</si>
  <si>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</si>
  <si>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</si>
  <si>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</si>
  <si>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</si>
  <si>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</si>
  <si>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</si>
  <si>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</si>
  <si>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</si>
  <si>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</si>
  <si>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</si>
  <si>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</si>
  <si>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</si>
  <si>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</si>
  <si>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</si>
  <si>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</si>
  <si>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</si>
  <si>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</si>
  <si>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</si>
  <si>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</si>
  <si>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</si>
  <si>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</si>
  <si>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</si>
  <si>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</si>
  <si>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</si>
  <si>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</si>
  <si>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</si>
  <si>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</si>
  <si>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</si>
  <si>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</si>
  <si>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</si>
  <si>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</si>
  <si>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</si>
  <si>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</si>
  <si>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</si>
  <si>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</si>
  <si>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</si>
  <si>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</si>
  <si>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</si>
  <si>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</si>
  <si>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</si>
  <si>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</si>
  <si>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</si>
  <si>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</si>
  <si>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</si>
  <si>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</si>
  <si>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</si>
  <si>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</si>
  <si>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</si>
  <si>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</si>
  <si>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</si>
  <si>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</si>
  <si>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</si>
  <si>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</si>
  <si>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</si>
  <si>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</si>
  <si>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</si>
  <si>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</si>
  <si>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</si>
  <si>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</si>
  <si>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</si>
  <si>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</si>
  <si>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</si>
  <si>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</si>
  <si>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</si>
  <si>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</si>
  <si>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</si>
  <si>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</si>
  <si>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</si>
  <si>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</si>
  <si>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</si>
  <si>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</si>
  <si>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</si>
  <si>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</si>
  <si>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</si>
  <si>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</si>
  <si>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</si>
  <si>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</si>
  <si>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</si>
  <si>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</si>
  <si>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</si>
  <si>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</si>
  <si>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</si>
  <si>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</si>
  <si>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</si>
  <si>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</si>
  <si>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</si>
  <si>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</si>
  <si>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</si>
  <si>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</si>
  <si>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</si>
  <si>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</si>
  <si>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</si>
  <si>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</si>
  <si>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</si>
  <si>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</si>
  <si>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</si>
  <si>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</si>
  <si>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</si>
  <si>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</si>
  <si>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</si>
  <si>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</si>
  <si>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</si>
  <si>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</si>
  <si>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</si>
  <si>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</si>
  <si>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</si>
  <si>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</si>
  <si>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</si>
  <si>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</si>
  <si>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</si>
  <si>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</si>
  <si>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</si>
  <si>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</si>
  <si>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</si>
  <si>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</si>
  <si>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</si>
  <si>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</si>
  <si>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</si>
  <si>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</si>
  <si>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</si>
  <si>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</si>
  <si>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</si>
  <si>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</si>
  <si>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</si>
  <si>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</si>
  <si>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</si>
  <si>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</si>
  <si>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</si>
  <si>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</si>
  <si>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</si>
  <si>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</si>
  <si>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</si>
  <si>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</si>
  <si>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</si>
  <si>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</si>
  <si>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</si>
  <si>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</si>
  <si>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</si>
  <si>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</si>
  <si>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</si>
  <si>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</si>
  <si>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</si>
  <si>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</si>
  <si>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</si>
  <si>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</si>
  <si>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</si>
  <si>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</si>
  <si>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</si>
  <si>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</si>
  <si>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</si>
  <si>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</si>
  <si>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</si>
  <si>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</si>
  <si>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</si>
  <si>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</si>
  <si>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</si>
  <si>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</si>
  <si>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</si>
  <si>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</si>
  <si>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</si>
  <si>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</si>
  <si>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</si>
  <si>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</si>
  <si>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</si>
  <si>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</si>
  <si>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</si>
  <si>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</si>
  <si>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</si>
  <si>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</si>
  <si>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</si>
  <si>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</si>
  <si>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</si>
  <si>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</si>
  <si>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</si>
  <si>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</si>
  <si>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</si>
  <si>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</si>
  <si>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</si>
  <si>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</si>
  <si>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</si>
  <si>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</si>
  <si>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</si>
  <si>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</si>
  <si>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</si>
  <si>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</si>
  <si>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</si>
  <si>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</si>
  <si>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</si>
  <si>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</si>
  <si>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</si>
  <si>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</si>
  <si>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</si>
  <si>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</si>
  <si>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</si>
  <si>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</si>
  <si>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</si>
  <si>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</si>
  <si>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</si>
  <si>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</si>
  <si>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</si>
  <si>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</si>
  <si>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</si>
  <si>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</si>
  <si>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</si>
  <si>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</si>
  <si>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</si>
  <si>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</si>
  <si>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</si>
  <si>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</si>
  <si>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</si>
  <si>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</si>
  <si>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</si>
  <si>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</si>
  <si>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</si>
  <si>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</si>
  <si>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</si>
  <si>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</si>
  <si>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</si>
  <si>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</si>
  <si>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</si>
  <si>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</si>
  <si>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</si>
  <si>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</si>
  <si>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</si>
  <si>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</si>
  <si>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</si>
  <si>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</si>
  <si>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</si>
  <si>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</si>
  <si>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</si>
  <si>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</si>
  <si>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</si>
  <si>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</si>
  <si>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</si>
  <si>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</si>
  <si>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</si>
  <si>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</si>
  <si>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</si>
  <si>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</si>
  <si>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</si>
  <si>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</si>
  <si>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</si>
  <si>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</si>
  <si>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</si>
  <si>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</si>
  <si>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</si>
  <si>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</si>
  <si>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</si>
  <si>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</si>
  <si>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</si>
  <si>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</si>
  <si>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</si>
  <si>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</si>
  <si>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</si>
  <si>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</si>
  <si>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</si>
  <si>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</si>
  <si>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</si>
  <si>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</si>
  <si>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</si>
  <si>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</si>
  <si>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</si>
  <si>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</si>
  <si>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</si>
  <si>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</si>
  <si>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</si>
  <si>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</si>
  <si>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</si>
  <si>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</si>
  <si>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</si>
  <si>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</si>
  <si>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</si>
  <si>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</si>
  <si>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</si>
  <si>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</si>
  <si>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</si>
  <si>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</si>
  <si>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</si>
  <si>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</si>
  <si>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</si>
  <si>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</si>
  <si>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</si>
  <si>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</si>
  <si>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</si>
  <si>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</si>
  <si>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</si>
  <si>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</si>
  <si>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</si>
  <si>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</si>
  <si>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</si>
  <si>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</si>
  <si>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</si>
  <si>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</si>
  <si>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</si>
  <si>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</si>
  <si>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</si>
  <si>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</si>
  <si>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</si>
  <si>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</si>
  <si>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</si>
  <si>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</si>
  <si>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</si>
  <si>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</si>
  <si>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</si>
  <si>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</si>
  <si>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</si>
  <si>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</si>
  <si>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</si>
  <si>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</si>
  <si>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</si>
  <si>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</si>
  <si>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</si>
  <si>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</si>
  <si>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</si>
  <si>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</si>
  <si>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</si>
  <si>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</si>
  <si>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</si>
  <si>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</si>
  <si>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</si>
  <si>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</si>
  <si>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</si>
  <si>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</si>
  <si>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</si>
  <si>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</si>
  <si>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</si>
  <si>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</si>
  <si>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</si>
  <si>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</si>
  <si>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</si>
  <si>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</si>
  <si>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</si>
  <si>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</si>
  <si>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</si>
  <si>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</si>
  <si>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</si>
  <si>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</si>
  <si>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</si>
  <si>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</si>
  <si>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</si>
  <si>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</si>
  <si>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</si>
  <si>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</si>
  <si>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</si>
  <si>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</si>
  <si>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</si>
  <si>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</si>
  <si>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</si>
  <si>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</si>
  <si>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</si>
  <si>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</si>
  <si>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</si>
  <si>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</si>
  <si>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</si>
  <si>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</si>
  <si>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</si>
  <si>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</si>
  <si>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</si>
  <si>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</si>
  <si>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</si>
  <si>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</si>
  <si>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</si>
  <si>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</si>
  <si>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</si>
  <si>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</si>
  <si>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</si>
  <si>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</si>
  <si>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</si>
  <si>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</si>
  <si>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</si>
  <si>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</si>
  <si>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</si>
  <si>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</si>
  <si>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</si>
  <si>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</si>
  <si>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</si>
  <si>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</si>
  <si>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</si>
  <si>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</si>
  <si>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</si>
  <si>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</si>
  <si>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</si>
  <si>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</si>
  <si>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</si>
  <si>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</si>
  <si>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</si>
  <si>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</si>
  <si>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</si>
  <si>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</si>
  <si>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</si>
  <si>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</si>
  <si>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</si>
  <si>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</si>
  <si>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</si>
  <si>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</si>
  <si>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</si>
  <si>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</si>
  <si>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</si>
  <si>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</si>
  <si>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</si>
  <si>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</si>
  <si>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</si>
  <si>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</si>
  <si>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</si>
  <si>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</si>
  <si>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</si>
  <si>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</si>
  <si>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</si>
  <si>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</si>
  <si>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</si>
  <si>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</si>
  <si>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</si>
  <si>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</si>
  <si>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</si>
  <si>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</si>
  <si>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</si>
  <si>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</si>
  <si>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</si>
  <si>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</si>
  <si>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</si>
  <si>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</si>
  <si>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</si>
  <si>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</si>
  <si>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</si>
  <si>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</si>
  <si>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</si>
  <si>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</si>
  <si>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</si>
  <si>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</si>
  <si>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</si>
  <si>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</si>
  <si>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</si>
  <si>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</si>
  <si>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</si>
  <si>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</si>
  <si>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</si>
  <si>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</si>
  <si>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</si>
  <si>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</si>
  <si>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</si>
  <si>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</si>
  <si>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</si>
  <si>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</si>
  <si>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</si>
  <si>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</si>
  <si>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</si>
  <si>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</si>
  <si>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</si>
  <si>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</si>
  <si>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</si>
  <si>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</si>
  <si>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</si>
  <si>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</si>
  <si>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</si>
  <si>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</si>
  <si>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</si>
  <si>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</si>
  <si>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</si>
  <si>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</si>
  <si>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</si>
  <si>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</si>
  <si>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</si>
  <si>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</si>
  <si>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</si>
  <si>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</si>
  <si>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</si>
  <si>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</si>
  <si>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</si>
  <si>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</si>
  <si>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</si>
  <si>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</si>
  <si>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</si>
  <si>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</si>
  <si>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</si>
  <si>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</si>
  <si>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</si>
  <si>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</si>
  <si>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</si>
  <si>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</si>
  <si>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</si>
  <si>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</si>
  <si>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</si>
  <si>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</si>
  <si>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</si>
  <si>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</si>
  <si>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</si>
  <si>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</si>
  <si>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</si>
  <si>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</si>
  <si>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</si>
  <si>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</si>
  <si>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</si>
  <si>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</si>
  <si>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</si>
  <si>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</si>
  <si>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</si>
  <si>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</si>
  <si>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</si>
  <si>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</si>
  <si>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</si>
  <si>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</si>
  <si>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</si>
  <si>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</si>
  <si>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</si>
  <si>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</si>
  <si>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</si>
  <si>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</si>
  <si>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</si>
  <si>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</si>
  <si>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</si>
  <si>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</si>
  <si>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</si>
  <si>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</si>
  <si>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</si>
  <si>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</si>
  <si>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</si>
  <si>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</si>
  <si>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</si>
  <si>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</si>
  <si>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</si>
  <si>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</si>
  <si>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</si>
  <si>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</si>
  <si>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</si>
  <si>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</si>
  <si>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</si>
  <si>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</si>
  <si>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</si>
  <si>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</si>
  <si>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</si>
  <si>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</si>
  <si>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</si>
  <si>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</si>
  <si>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</si>
  <si>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</si>
  <si>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</si>
  <si>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</si>
  <si>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</si>
  <si>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</si>
  <si>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</si>
  <si>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</si>
  <si>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</si>
  <si>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</si>
  <si>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</si>
  <si>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</si>
  <si>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</si>
  <si>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</si>
  <si>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</si>
  <si>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</si>
  <si>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</si>
  <si>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</si>
  <si>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</si>
  <si>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</si>
  <si>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</si>
  <si>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</si>
  <si>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</si>
  <si>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</si>
  <si>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</si>
  <si>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</si>
  <si>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</si>
  <si>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</si>
  <si>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</si>
  <si>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</si>
  <si>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</si>
  <si>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</si>
  <si>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</si>
  <si>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</si>
  <si>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</si>
  <si>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</si>
  <si>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</si>
  <si>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</si>
  <si>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</si>
  <si>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</si>
  <si>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</si>
  <si>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</si>
  <si>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</si>
  <si>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</si>
  <si>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</si>
  <si>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</si>
  <si>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</si>
  <si>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</si>
  <si>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</si>
  <si>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</si>
  <si>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</si>
  <si>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</si>
  <si>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</si>
  <si>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</si>
  <si>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</si>
  <si>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</si>
  <si>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</si>
  <si>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</si>
  <si>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</si>
  <si>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</si>
  <si>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</si>
  <si>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</si>
  <si>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</si>
  <si>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</si>
  <si>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</si>
  <si>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</si>
  <si>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</si>
  <si>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</si>
  <si>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</si>
  <si>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</si>
  <si>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</si>
  <si>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</si>
  <si>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</si>
  <si>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</si>
  <si>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</si>
  <si>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</si>
  <si>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</si>
  <si>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</si>
  <si>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</si>
  <si>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</si>
  <si>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</si>
  <si>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</si>
  <si>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</si>
  <si>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</si>
  <si>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</si>
  <si>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</si>
  <si>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</si>
  <si>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</si>
  <si>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</si>
  <si>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</si>
  <si>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</si>
  <si>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</si>
  <si>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</si>
  <si>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</si>
  <si>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</si>
  <si>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</si>
  <si>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</si>
  <si>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</si>
  <si>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</si>
  <si>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</si>
  <si>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</si>
  <si>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</si>
  <si>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</si>
  <si>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</si>
  <si>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</si>
  <si>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</si>
  <si>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</si>
  <si>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</si>
  <si>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</si>
  <si>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</si>
  <si>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</si>
  <si>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</si>
  <si>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</si>
  <si>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</si>
  <si>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</si>
  <si>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</si>
  <si>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</si>
  <si>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</si>
  <si>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</si>
  <si>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</si>
  <si>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</si>
  <si>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</si>
  <si>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</si>
  <si>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</si>
  <si>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</si>
  <si>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</si>
  <si>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</si>
  <si>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</si>
  <si>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</si>
  <si>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</si>
  <si>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</si>
  <si>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</si>
  <si>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</si>
  <si>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</si>
  <si>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</si>
  <si>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</si>
  <si>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</si>
  <si>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</si>
  <si>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</si>
  <si>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</si>
  <si>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</si>
  <si>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</si>
  <si>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</si>
  <si>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</si>
  <si>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</si>
  <si>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</si>
  <si>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</si>
  <si>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</si>
  <si>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</si>
  <si>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</si>
  <si>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</si>
  <si>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</si>
  <si>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</si>
  <si>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</si>
  <si>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</si>
  <si>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</si>
  <si>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</si>
  <si>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</si>
  <si>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</si>
  <si>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</si>
  <si>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</si>
  <si>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</si>
  <si>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</si>
  <si>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</si>
  <si>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</si>
  <si>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</si>
  <si>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</si>
  <si>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</si>
  <si>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</si>
  <si>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</si>
  <si>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</si>
  <si>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</si>
  <si>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</si>
  <si>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</si>
  <si>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</si>
  <si>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</si>
  <si>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</si>
  <si>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</si>
  <si>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</si>
  <si>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</si>
  <si>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</si>
  <si>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</si>
  <si>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</si>
  <si>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</si>
  <si>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</si>
  <si>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</si>
  <si>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</si>
  <si>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</si>
  <si>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</si>
  <si>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</si>
  <si>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</si>
  <si>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</si>
  <si>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</si>
  <si>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</si>
  <si>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</si>
  <si>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</si>
  <si>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</si>
  <si>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</si>
  <si>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</si>
  <si>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</si>
  <si>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</si>
  <si>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</si>
  <si>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</si>
  <si>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</si>
  <si>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</si>
  <si>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</si>
  <si>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</si>
  <si>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</si>
  <si>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</si>
  <si>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</si>
  <si>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</si>
  <si>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</si>
  <si>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</si>
  <si>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</si>
  <si>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</si>
  <si>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</si>
  <si>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</si>
  <si>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</si>
  <si>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</si>
  <si>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</si>
  <si>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</si>
  <si>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</si>
  <si>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</si>
  <si>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</si>
  <si>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</si>
  <si>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</si>
  <si>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</si>
  <si>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</si>
  <si>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</si>
  <si>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</si>
  <si>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</si>
  <si>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</si>
  <si>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</si>
  <si>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</si>
  <si>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</si>
  <si>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</si>
  <si>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</si>
  <si>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</si>
  <si>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</si>
  <si>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</si>
  <si>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</si>
  <si>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</si>
  <si>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</si>
  <si>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</si>
  <si>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</si>
  <si>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</si>
  <si>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</si>
  <si>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</si>
  <si>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</si>
  <si>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</si>
  <si>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</si>
  <si>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</si>
  <si>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</si>
  <si>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</si>
  <si>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</si>
  <si>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</si>
  <si>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</si>
  <si>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</si>
  <si>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</si>
  <si>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</si>
  <si>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</si>
  <si>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</si>
  <si>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</si>
  <si>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</si>
  <si>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</si>
  <si>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</si>
  <si>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</si>
  <si>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</si>
  <si>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</si>
  <si>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</si>
  <si>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</si>
  <si>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</si>
  <si>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</si>
  <si>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</si>
  <si>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</si>
  <si>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</si>
  <si>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</si>
  <si>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</si>
  <si>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</si>
  <si>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</si>
  <si>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</si>
  <si>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</si>
  <si>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</si>
  <si>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</si>
  <si>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</si>
  <si>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</si>
  <si>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</si>
  <si>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</si>
  <si>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</si>
  <si>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</si>
  <si>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</si>
  <si>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</si>
  <si>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</si>
  <si>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</si>
  <si>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</si>
  <si>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</si>
  <si>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</si>
  <si>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</si>
  <si>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</si>
  <si>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</si>
  <si>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</si>
  <si>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</si>
  <si>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</si>
  <si>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</si>
  <si>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</si>
  <si>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</si>
  <si>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</si>
  <si>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</si>
  <si>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</si>
  <si>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</si>
  <si>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</si>
  <si>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</si>
  <si>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</si>
  <si>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</si>
  <si>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</si>
  <si>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</si>
  <si>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</si>
  <si>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</si>
  <si>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</si>
  <si>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</si>
  <si>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</si>
  <si>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</si>
  <si>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</si>
  <si>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</si>
  <si>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</si>
  <si>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</si>
  <si>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</si>
  <si>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</si>
  <si>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</si>
  <si>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</si>
  <si>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</si>
  <si>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</si>
  <si>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</si>
  <si>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</si>
  <si>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</si>
  <si>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</si>
  <si>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</si>
  <si>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</si>
  <si>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</si>
  <si>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</si>
  <si>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</si>
  <si>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</si>
  <si>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</si>
  <si>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</si>
  <si>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</si>
  <si>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</si>
  <si>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</si>
  <si>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</si>
  <si>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</si>
  <si>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</si>
  <si>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</si>
  <si>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</si>
  <si>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</si>
  <si>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</si>
  <si>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</si>
  <si>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</si>
  <si>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</si>
  <si>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</si>
  <si>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</si>
  <si>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</si>
  <si>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</si>
  <si>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</si>
  <si>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</si>
  <si>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</si>
  <si>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</si>
  <si>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</si>
  <si>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</si>
  <si>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</si>
  <si>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</si>
  <si>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</si>
  <si>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</si>
  <si>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</si>
  <si>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</si>
  <si>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</si>
  <si>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</si>
  <si>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</si>
  <si>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</si>
  <si>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</si>
  <si>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</si>
  <si>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</si>
  <si>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</si>
  <si>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</si>
  <si>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</si>
  <si>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</si>
  <si>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</si>
  <si>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</si>
  <si>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</si>
  <si>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</si>
  <si>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</si>
  <si>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</si>
  <si>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</si>
  <si>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</si>
  <si>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</si>
  <si>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</si>
  <si>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</si>
  <si>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</si>
  <si>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</si>
  <si>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</si>
  <si>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</si>
  <si>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</si>
  <si>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</si>
  <si>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</si>
  <si>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</si>
  <si>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</si>
  <si>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</si>
  <si>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</si>
  <si>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</si>
  <si>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</si>
  <si>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</si>
  <si>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</si>
  <si>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</si>
  <si>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</si>
  <si>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</si>
  <si>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</si>
  <si>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</si>
  <si>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</si>
  <si>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</si>
  <si>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</si>
  <si>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</si>
  <si>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</si>
  <si>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</si>
  <si>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</si>
  <si>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</si>
  <si>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</si>
  <si>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</si>
  <si>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</si>
  <si>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</si>
  <si>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</si>
  <si>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</si>
  <si>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</si>
  <si>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</si>
  <si>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</si>
  <si>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</si>
  <si>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</si>
  <si>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</si>
  <si>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</si>
  <si>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</si>
  <si>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</si>
  <si>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</si>
  <si>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</si>
  <si>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</si>
  <si>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</si>
  <si>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</si>
  <si>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</si>
  <si>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</si>
  <si>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</si>
  <si>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</si>
  <si>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</si>
  <si>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</si>
  <si>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</si>
  <si>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</si>
  <si>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</si>
  <si>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</si>
  <si>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</si>
  <si>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</si>
  <si>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</si>
  <si>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</si>
  <si>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</si>
  <si>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</si>
  <si>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</si>
  <si>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</si>
  <si>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</si>
  <si>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</si>
  <si>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</si>
  <si>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</si>
  <si>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</si>
  <si>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</si>
  <si>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</si>
  <si>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</si>
  <si>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</si>
  <si>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</si>
  <si>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</si>
  <si>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</si>
  <si>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</si>
  <si>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</si>
  <si>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</si>
  <si>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</si>
  <si>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</si>
  <si>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</si>
  <si>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</si>
  <si>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</si>
  <si>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</si>
  <si>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</si>
  <si>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</si>
  <si>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</si>
  <si>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</si>
  <si>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</si>
  <si>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</si>
  <si>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</si>
  <si>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</si>
  <si>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</si>
  <si>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</si>
  <si>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</si>
  <si>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</si>
  <si>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</si>
  <si>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</si>
  <si>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</si>
  <si>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</si>
  <si>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</si>
  <si>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</si>
  <si>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</si>
  <si>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</si>
  <si>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</si>
  <si>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</si>
  <si>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</si>
  <si>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</si>
  <si>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</si>
  <si>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</si>
  <si>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</si>
  <si>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</si>
  <si>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</si>
  <si>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</si>
  <si>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</si>
  <si>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</si>
  <si>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</si>
  <si>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</si>
  <si>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</si>
  <si>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</si>
  <si>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</si>
  <si>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</si>
  <si>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</si>
  <si>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</si>
  <si>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</si>
  <si>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</si>
  <si>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</si>
  <si>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</si>
  <si>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</si>
  <si>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</si>
  <si>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</si>
  <si>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</si>
  <si>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</si>
  <si>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</si>
  <si>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</si>
  <si>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</si>
  <si>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</si>
  <si>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</si>
  <si>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</si>
  <si>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</si>
  <si>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</si>
  <si>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</si>
  <si>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</si>
  <si>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</si>
  <si>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</si>
  <si>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</si>
  <si>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</si>
  <si>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</si>
  <si>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</si>
  <si>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</si>
  <si>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</si>
  <si>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</si>
  <si>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</si>
  <si>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</si>
  <si>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</si>
  <si>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</si>
  <si>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</si>
  <si>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</si>
  <si>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</si>
  <si>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</si>
  <si>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</si>
  <si>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</si>
  <si>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</si>
  <si>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</si>
  <si>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</si>
  <si>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</si>
  <si>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</si>
  <si>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</si>
  <si>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</si>
  <si>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</si>
  <si>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</si>
  <si>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</si>
  <si>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</si>
  <si>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</si>
  <si>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</si>
  <si>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</si>
  <si>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</si>
  <si>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</si>
  <si>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</si>
  <si>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</si>
  <si>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</si>
  <si>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</si>
  <si>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</si>
  <si>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</si>
  <si>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</si>
  <si>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</si>
  <si>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</si>
  <si>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</si>
  <si>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</si>
  <si>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</si>
  <si>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</si>
  <si>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</si>
  <si>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</si>
  <si>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</si>
  <si>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</si>
  <si>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</si>
  <si>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</si>
  <si>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</si>
  <si>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</si>
  <si>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</si>
  <si>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</si>
  <si>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</si>
  <si>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</si>
  <si>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</si>
  <si>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</si>
  <si>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</si>
  <si>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</si>
  <si>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</si>
  <si>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</si>
  <si>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</si>
  <si>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</si>
  <si>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</si>
  <si>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</si>
  <si>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</si>
  <si>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</si>
  <si>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</si>
  <si>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</si>
  <si>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</si>
  <si>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</si>
  <si>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</si>
  <si>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</si>
  <si>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</si>
  <si>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</si>
  <si>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</si>
  <si>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</si>
  <si>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</si>
  <si>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</si>
  <si>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</si>
  <si>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</si>
  <si>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</si>
  <si>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</si>
  <si>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</si>
  <si>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</si>
  <si>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</si>
  <si>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</si>
  <si>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</si>
  <si>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</si>
  <si>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</si>
  <si>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</si>
  <si>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</si>
  <si>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</si>
  <si>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</si>
  <si>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</si>
  <si>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</si>
  <si>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</si>
  <si>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</si>
  <si>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</si>
  <si>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</si>
  <si>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</si>
  <si>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</si>
  <si>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</si>
  <si>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</si>
  <si>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</si>
  <si>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</si>
  <si>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</si>
  <si>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</si>
  <si>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</si>
  <si>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</si>
  <si>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</si>
  <si>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</si>
  <si>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</si>
  <si>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</si>
  <si>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</si>
  <si>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</si>
  <si>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</si>
  <si>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</si>
  <si>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</si>
  <si>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</si>
  <si>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</si>
  <si>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</si>
  <si>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</si>
  <si>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</si>
  <si>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</si>
  <si>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</si>
  <si>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</si>
  <si>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</si>
  <si>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</si>
  <si>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</si>
  <si>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</si>
  <si>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</si>
  <si>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</si>
  <si>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</si>
  <si>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</si>
  <si>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</si>
  <si>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</si>
  <si>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</si>
  <si>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</si>
  <si>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</si>
  <si>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</si>
  <si>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</si>
  <si>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</si>
  <si>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</si>
  <si>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</si>
  <si>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</si>
  <si>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</si>
  <si>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</si>
  <si>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</si>
  <si>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</si>
  <si>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</si>
  <si>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</si>
  <si>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</si>
  <si>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</si>
  <si>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</si>
  <si>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</si>
  <si>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</si>
  <si>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</si>
  <si>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</si>
  <si>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</si>
  <si>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</si>
  <si>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</si>
  <si>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</si>
  <si>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</si>
  <si>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</si>
  <si>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</si>
  <si>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</si>
  <si>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</si>
  <si>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</si>
  <si>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</si>
  <si>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</si>
  <si>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</si>
  <si>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</si>
  <si>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</si>
  <si>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</si>
  <si>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</si>
  <si>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</si>
  <si>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</si>
  <si>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</si>
  <si>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</si>
  <si>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</si>
  <si>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</si>
  <si>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</si>
  <si>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</si>
  <si>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</si>
  <si>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</si>
  <si>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</si>
  <si>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</si>
  <si>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</si>
  <si>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</si>
  <si>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</si>
  <si>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</si>
  <si>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</si>
  <si>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</si>
  <si>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</si>
  <si>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</si>
  <si>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</si>
  <si>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</si>
  <si>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</si>
  <si>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</si>
  <si>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</si>
  <si>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</si>
  <si>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</si>
  <si>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</si>
  <si>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</si>
  <si>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</si>
  <si>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</si>
  <si>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</si>
  <si>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</si>
  <si>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</si>
  <si>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</si>
  <si>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</si>
  <si>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</si>
  <si>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</si>
  <si>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</si>
  <si>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</si>
  <si>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</si>
  <si>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</si>
  <si>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</si>
  <si>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</si>
  <si>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</si>
  <si>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</si>
  <si>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</si>
  <si>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</si>
  <si>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</si>
  <si>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</si>
  <si>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</si>
  <si>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</si>
  <si>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</si>
  <si>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</si>
  <si>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</si>
  <si>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</si>
  <si>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</si>
  <si>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</si>
  <si>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</si>
  <si>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</si>
  <si>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</si>
  <si>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</si>
  <si>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</si>
  <si>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</si>
  <si>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</si>
  <si>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</si>
  <si>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</si>
  <si>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</si>
  <si>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</si>
  <si>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</si>
  <si>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</si>
  <si>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</si>
  <si>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</si>
  <si>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</si>
  <si>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</si>
  <si>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</si>
  <si>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</si>
  <si>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</si>
  <si>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</si>
  <si>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</si>
  <si>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</si>
  <si>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</si>
  <si>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</si>
  <si>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</si>
  <si>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</si>
  <si>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</si>
  <si>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</si>
  <si>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</si>
  <si>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</si>
  <si>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</si>
  <si>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</si>
  <si>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</si>
  <si>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</si>
  <si>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</si>
  <si>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</si>
  <si>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</si>
  <si>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</si>
  <si>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</si>
  <si>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</si>
  <si>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</si>
  <si>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</si>
  <si>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</si>
  <si>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</si>
  <si>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</si>
  <si>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</si>
  <si>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</si>
  <si>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</si>
  <si>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</si>
  <si>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</si>
  <si>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</si>
  <si>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</si>
  <si>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</si>
  <si>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</si>
  <si>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</si>
  <si>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</si>
  <si>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</si>
  <si>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</si>
  <si>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</si>
  <si>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</si>
  <si>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</si>
  <si>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</si>
  <si>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</si>
  <si>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</si>
  <si>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</si>
  <si>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</si>
  <si>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</si>
  <si>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</si>
  <si>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</si>
  <si>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</si>
  <si>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</si>
  <si>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</si>
  <si>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</si>
  <si>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</si>
  <si>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</si>
  <si>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</si>
  <si>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</si>
  <si>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</si>
  <si>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</si>
  <si>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</si>
  <si>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</si>
  <si>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</si>
  <si>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</si>
  <si>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</si>
  <si>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</si>
  <si>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</si>
  <si>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</si>
  <si>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</si>
  <si>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</si>
  <si>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</si>
  <si>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</si>
  <si>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</si>
  <si>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</si>
  <si>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</si>
  <si>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</si>
  <si>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</si>
  <si>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</si>
  <si>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</si>
  <si>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</si>
  <si>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</si>
  <si>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</si>
  <si>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</si>
  <si>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</si>
  <si>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</si>
  <si>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</si>
  <si>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</si>
  <si>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</si>
  <si>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</si>
  <si>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</si>
  <si>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</si>
  <si>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</si>
  <si>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</si>
  <si>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</si>
  <si>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</si>
  <si>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</si>
  <si>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</si>
  <si>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</si>
  <si>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</si>
  <si>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</si>
  <si>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</si>
  <si>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</si>
  <si>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</si>
  <si>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</si>
  <si>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</si>
  <si>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</si>
  <si>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</si>
  <si>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</si>
  <si>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</si>
  <si>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</si>
  <si>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</si>
  <si>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</si>
  <si>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</si>
  <si>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</si>
  <si>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</si>
  <si>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</si>
  <si>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</si>
  <si>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</si>
  <si>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</si>
  <si>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</si>
  <si>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</si>
  <si>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</si>
  <si>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</si>
  <si>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</si>
  <si>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</si>
  <si>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</si>
  <si>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</si>
  <si>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</si>
  <si>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</si>
  <si>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</si>
  <si>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</si>
  <si>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</si>
  <si>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</si>
  <si>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</si>
  <si>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</si>
  <si>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</si>
  <si>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</si>
  <si>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</si>
  <si>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</si>
  <si>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</si>
  <si>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</si>
  <si>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</si>
  <si>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</si>
  <si>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</si>
  <si>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</si>
  <si>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</si>
  <si>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</si>
  <si>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</si>
  <si>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</si>
  <si>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</si>
  <si>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</si>
  <si>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</si>
  <si>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</si>
  <si>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</si>
  <si>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</si>
  <si>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</si>
  <si>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</si>
  <si>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</si>
  <si>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</si>
  <si>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</si>
  <si>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</si>
  <si>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</si>
  <si>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</si>
  <si>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</si>
  <si>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</si>
  <si>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</si>
  <si>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</si>
  <si>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</si>
  <si>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</si>
  <si>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</si>
  <si>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</si>
  <si>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</si>
  <si>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</si>
  <si>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</si>
  <si>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</si>
  <si>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</si>
  <si>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</si>
  <si>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</si>
  <si>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</si>
  <si>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</si>
  <si>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</si>
  <si>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</si>
  <si>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</si>
  <si>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</si>
  <si>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</si>
  <si>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</si>
  <si>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</si>
  <si>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</si>
  <si>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</si>
  <si>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</si>
  <si>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</si>
  <si>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</si>
  <si>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</si>
  <si>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</si>
  <si>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</si>
  <si>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</si>
  <si>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</si>
  <si>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</si>
  <si>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</si>
  <si>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</si>
  <si>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</si>
  <si>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</si>
  <si>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</si>
  <si>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</si>
  <si>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</si>
  <si>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</si>
  <si>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</si>
  <si>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</si>
  <si>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</si>
  <si>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</si>
  <si>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</si>
  <si>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</si>
  <si>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</si>
  <si>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</si>
  <si>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</si>
  <si>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</si>
  <si>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</si>
  <si>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</si>
  <si>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</si>
  <si>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</si>
  <si>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</si>
  <si>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</si>
  <si>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</si>
  <si>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</si>
  <si>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</si>
  <si>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</si>
  <si>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</si>
  <si>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</si>
  <si>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</si>
  <si>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</si>
  <si>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</si>
  <si>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</si>
  <si>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</si>
  <si>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</si>
  <si>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</si>
  <si>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</si>
  <si>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</si>
  <si>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</si>
  <si>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</si>
  <si>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</si>
  <si>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</si>
  <si>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</si>
  <si>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</si>
  <si>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</si>
  <si>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</si>
  <si>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</si>
  <si>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</si>
  <si>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</si>
  <si>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</si>
  <si>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</si>
  <si>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</si>
  <si>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</si>
  <si>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</si>
  <si>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</si>
  <si>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</si>
  <si>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</si>
  <si>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</si>
  <si>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</si>
  <si>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</si>
  <si>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</si>
  <si>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</si>
  <si>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</si>
  <si>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</si>
  <si>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</si>
  <si>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</si>
  <si>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</si>
  <si>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</si>
  <si>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</si>
  <si>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</si>
  <si>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</si>
  <si>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</si>
  <si>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</si>
  <si>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</si>
  <si>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</si>
  <si>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</si>
  <si>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</si>
  <si>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</si>
  <si>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</si>
  <si>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</si>
  <si>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</si>
  <si>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</si>
  <si>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</si>
  <si>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</si>
  <si>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</si>
  <si>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</si>
  <si>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</si>
  <si>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</si>
  <si>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</si>
  <si>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</si>
  <si>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</si>
  <si>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</si>
  <si>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</si>
  <si>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</si>
  <si>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</si>
  <si>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</si>
  <si>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</si>
  <si>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</si>
  <si>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</si>
  <si>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</si>
  <si>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</si>
  <si>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</si>
  <si>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</si>
  <si>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</si>
  <si>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</si>
  <si>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</si>
  <si>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</si>
  <si>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</si>
  <si>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</si>
  <si>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</si>
  <si>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</si>
  <si>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</si>
  <si>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</si>
  <si>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</si>
  <si>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</si>
  <si>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</si>
  <si>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</si>
  <si>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</si>
  <si>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</si>
  <si>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</si>
  <si>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</si>
  <si>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</si>
  <si>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</si>
  <si>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</si>
  <si>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</si>
  <si>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</si>
  <si>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</si>
  <si>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</si>
  <si>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</si>
  <si>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</si>
  <si>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</si>
  <si>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</si>
  <si>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</si>
  <si>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</si>
  <si>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</si>
  <si>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</si>
  <si>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</si>
  <si>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</si>
  <si>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</si>
  <si>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</si>
  <si>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</si>
  <si>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</si>
  <si>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</si>
  <si>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</si>
  <si>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</si>
  <si>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</si>
  <si>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</si>
  <si>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</si>
  <si>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</si>
  <si>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</si>
  <si>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</si>
  <si>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</si>
  <si>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</si>
  <si>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</si>
  <si>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</si>
  <si>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</si>
  <si>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</si>
  <si>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</si>
  <si>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</si>
  <si>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</si>
  <si>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</si>
  <si>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</si>
  <si>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</si>
  <si>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</si>
  <si>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</si>
  <si>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</si>
  <si>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</si>
  <si>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</si>
  <si>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</si>
  <si>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</si>
  <si>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</si>
  <si>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</si>
  <si>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</si>
  <si>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</si>
  <si>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</si>
  <si>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</si>
  <si>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</si>
  <si>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</si>
  <si>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</si>
  <si>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</si>
  <si>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</si>
  <si>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</si>
  <si>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</si>
  <si>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</si>
  <si>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</si>
  <si>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</si>
  <si>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</si>
  <si>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</si>
  <si>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</si>
  <si>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</si>
  <si>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</si>
  <si>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</si>
  <si>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</si>
  <si>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</si>
  <si>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</si>
  <si>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</si>
  <si>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</si>
  <si>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</si>
  <si>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</si>
  <si>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</si>
  <si>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</si>
  <si>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</si>
  <si>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</si>
  <si>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</si>
  <si>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</si>
  <si>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</si>
  <si>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</si>
  <si>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</si>
  <si>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</si>
  <si>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</si>
  <si>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</si>
  <si>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</si>
  <si>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</si>
  <si>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</si>
  <si>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</si>
  <si>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</si>
  <si>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</si>
  <si>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</si>
  <si>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</si>
  <si>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</si>
  <si>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</si>
  <si>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</si>
  <si>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</si>
  <si>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</si>
  <si>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</si>
  <si>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</si>
  <si>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</si>
  <si>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</si>
  <si>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</si>
  <si>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</si>
  <si>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</si>
  <si>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</si>
  <si>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</si>
  <si>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</si>
  <si>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</si>
  <si>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</si>
  <si>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</si>
  <si>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</si>
  <si>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</si>
  <si>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</si>
  <si>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</si>
  <si>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</si>
  <si>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</si>
  <si>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</si>
  <si>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</si>
  <si>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</si>
  <si>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</si>
  <si>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</si>
  <si>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</si>
  <si>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</si>
  <si>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</si>
  <si>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</si>
  <si>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</si>
  <si>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</si>
  <si>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</si>
  <si>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</si>
  <si>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</si>
  <si>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</si>
  <si>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</si>
  <si>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</si>
  <si>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</si>
  <si>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</si>
  <si>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</si>
  <si>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</si>
  <si>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</si>
  <si>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</si>
  <si>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</si>
  <si>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</si>
  <si>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</si>
  <si>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</si>
  <si>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</si>
  <si>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</si>
  <si>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</si>
  <si>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</si>
  <si>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</si>
  <si>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</si>
  <si>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</si>
  <si>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</si>
  <si>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</si>
  <si>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</si>
  <si>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</si>
  <si>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</si>
  <si>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</si>
  <si>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</si>
  <si>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</si>
  <si>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</si>
  <si>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</si>
  <si>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</si>
  <si>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</si>
  <si>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</si>
  <si>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</si>
  <si>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</si>
  <si>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</si>
  <si>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</si>
  <si>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</si>
  <si>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</si>
  <si>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</si>
  <si>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</si>
  <si>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</si>
  <si>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</si>
  <si>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</si>
  <si>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</si>
  <si>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</si>
  <si>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</si>
  <si>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</si>
  <si>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</si>
  <si>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</si>
  <si>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</si>
  <si>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</si>
  <si>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</si>
  <si>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</si>
  <si>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</si>
  <si>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</si>
  <si>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</si>
  <si>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</si>
  <si>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</si>
  <si>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</si>
  <si>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</si>
  <si>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</si>
  <si>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</si>
  <si>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</si>
  <si>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</si>
  <si>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</si>
  <si>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</si>
  <si>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</si>
  <si>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</si>
  <si>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</si>
  <si>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</si>
  <si>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</si>
  <si>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</si>
  <si>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</si>
  <si>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</si>
  <si>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</si>
  <si>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</si>
  <si>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</si>
  <si>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</si>
  <si>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</si>
  <si>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</si>
  <si>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</si>
  <si>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</si>
  <si>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</si>
  <si>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</si>
  <si>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</si>
  <si>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</si>
  <si>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</si>
  <si>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</si>
  <si>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</si>
  <si>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</si>
  <si>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</si>
  <si>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</si>
  <si>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</si>
  <si>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</si>
  <si>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</si>
  <si>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</si>
  <si>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</si>
  <si>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</si>
  <si>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</si>
  <si>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</si>
  <si>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</si>
  <si>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</si>
  <si>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</si>
  <si>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</si>
  <si>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</si>
  <si>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</si>
  <si>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</si>
  <si>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</si>
  <si>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</si>
  <si>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</si>
  <si>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</si>
  <si>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</si>
  <si>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</si>
  <si>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</si>
  <si>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</si>
  <si>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</si>
  <si>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</si>
  <si>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</si>
  <si>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</si>
  <si>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</si>
  <si>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</si>
  <si>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</si>
  <si>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</si>
  <si>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</si>
  <si>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</si>
  <si>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</si>
  <si>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</si>
  <si>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</si>
  <si>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</si>
  <si>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</si>
  <si>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</si>
  <si>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</si>
  <si>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</si>
  <si>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</si>
  <si>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</si>
  <si>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</si>
  <si>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</si>
  <si>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</si>
  <si>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</si>
  <si>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</si>
  <si>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</si>
  <si>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</si>
  <si>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</si>
  <si>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</si>
  <si>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</si>
  <si>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</si>
  <si>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</si>
  <si>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</si>
  <si>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</si>
  <si>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</si>
  <si>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</si>
  <si>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</si>
  <si>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</si>
  <si>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</si>
  <si>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</si>
  <si>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</si>
  <si>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</si>
  <si>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</si>
  <si>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</si>
  <si>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</si>
  <si>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</si>
  <si>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</si>
  <si>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</si>
  <si>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</si>
  <si>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</si>
  <si>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</si>
  <si>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</si>
  <si>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</si>
  <si>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</si>
  <si>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</si>
  <si>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</si>
  <si>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</si>
  <si>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</si>
  <si>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</si>
  <si>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</si>
  <si>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</si>
  <si>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</si>
  <si>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</si>
  <si>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</si>
  <si>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</si>
  <si>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</si>
  <si>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</si>
  <si>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</si>
  <si>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</si>
  <si>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</si>
  <si>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</si>
  <si>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</si>
  <si>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</si>
  <si>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</si>
  <si>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</si>
  <si>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</si>
  <si>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</si>
  <si>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</si>
  <si>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</si>
  <si>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</si>
  <si>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</si>
  <si>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</si>
  <si>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</si>
  <si>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</si>
  <si>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</si>
  <si>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</si>
  <si>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</si>
  <si>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</si>
  <si>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</si>
  <si>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</si>
  <si>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</si>
  <si>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</si>
  <si>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</si>
  <si>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</si>
  <si>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</si>
  <si>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</si>
  <si>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</si>
  <si>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</si>
  <si>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</si>
  <si>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</si>
  <si>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</si>
  <si>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</si>
  <si>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</si>
  <si>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</si>
  <si>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</si>
  <si>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</si>
  <si>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</si>
  <si>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</si>
  <si>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</si>
  <si>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</si>
  <si>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</si>
  <si>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</si>
  <si>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</si>
  <si>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</si>
  <si>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</si>
  <si>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</si>
  <si>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</si>
  <si>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</si>
  <si>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</si>
  <si>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</si>
  <si>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</si>
  <si>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</si>
  <si>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</si>
  <si>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</si>
  <si>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</si>
  <si>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</si>
  <si>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</si>
  <si>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</si>
  <si>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</si>
  <si>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</si>
  <si>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</si>
  <si>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</si>
  <si>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</si>
  <si>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</si>
  <si>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</si>
  <si>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</si>
  <si>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</si>
  <si>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</si>
  <si>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</si>
  <si>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</si>
  <si>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</si>
  <si>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</si>
  <si>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</si>
  <si>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</si>
  <si>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</si>
  <si>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</si>
  <si>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</si>
  <si>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</si>
  <si>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</si>
  <si>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</si>
  <si>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</si>
  <si>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</si>
  <si>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</si>
  <si>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</si>
  <si>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</si>
  <si>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</si>
  <si>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</si>
  <si>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</si>
  <si>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</si>
  <si>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</si>
  <si>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</si>
  <si>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</si>
  <si>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</si>
  <si>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</si>
  <si>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</si>
  <si>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</si>
  <si>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</si>
  <si>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</si>
  <si>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</si>
  <si>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</si>
  <si>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</si>
  <si>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</si>
  <si>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</si>
  <si>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</si>
  <si>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</si>
  <si>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</si>
  <si>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</si>
  <si>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</si>
  <si>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</si>
  <si>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</si>
  <si>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</si>
  <si>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</si>
  <si>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</si>
  <si>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</si>
  <si>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</si>
  <si>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</si>
  <si>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</si>
  <si>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</si>
  <si>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</si>
  <si>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</si>
  <si>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</si>
  <si>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</si>
  <si>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</si>
  <si>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</si>
  <si>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</si>
  <si>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</si>
  <si>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</si>
  <si>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</si>
  <si>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</si>
  <si>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</si>
  <si>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</si>
  <si>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</si>
  <si>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</si>
  <si>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</si>
  <si>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</si>
  <si>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</si>
  <si>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</si>
  <si>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</si>
  <si>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</si>
  <si>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</si>
  <si>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</si>
  <si>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</si>
  <si>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</si>
  <si>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</si>
  <si>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</si>
  <si>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</si>
  <si>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</si>
  <si>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</si>
  <si>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</si>
  <si>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</si>
  <si>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</si>
  <si>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</si>
  <si>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</si>
  <si>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</si>
  <si>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</si>
  <si>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</si>
  <si>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</si>
  <si>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</si>
  <si>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</si>
  <si>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</si>
  <si>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</si>
  <si>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</si>
  <si>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</si>
  <si>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</si>
  <si>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</si>
  <si>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</si>
  <si>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</si>
  <si>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</si>
  <si>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</si>
  <si>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</si>
  <si>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</si>
  <si>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</si>
  <si>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</si>
  <si>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</si>
  <si>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</si>
  <si>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</si>
  <si>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</si>
  <si>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</si>
  <si>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</si>
  <si>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</si>
  <si>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</si>
  <si>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</si>
  <si>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</si>
  <si>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</si>
  <si>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</si>
  <si>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</si>
  <si>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</si>
  <si>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</si>
  <si>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</si>
  <si>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</si>
  <si>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</si>
  <si>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</si>
  <si>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</si>
  <si>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</si>
  <si>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</si>
  <si>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</si>
  <si>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</si>
  <si>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</si>
  <si>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</si>
  <si>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</si>
  <si>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</si>
  <si>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</si>
  <si>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</si>
  <si>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</si>
  <si>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</si>
  <si>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</si>
  <si>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</si>
  <si>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</si>
  <si>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</si>
  <si>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</si>
  <si>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</si>
  <si>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</si>
  <si>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</si>
  <si>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</si>
  <si>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</si>
  <si>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</si>
  <si>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</si>
  <si>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</si>
  <si>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</si>
  <si>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</si>
  <si>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</si>
  <si>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</si>
  <si>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</si>
  <si>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</si>
  <si>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</si>
  <si>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</si>
  <si>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</si>
  <si>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</si>
  <si>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</si>
  <si>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</si>
  <si>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</si>
  <si>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</si>
  <si>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</si>
  <si>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</si>
  <si>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</si>
  <si>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</si>
  <si>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</si>
  <si>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</si>
  <si>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</si>
  <si>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</si>
  <si>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</si>
  <si>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</si>
  <si>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</si>
  <si>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</si>
  <si>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</si>
  <si>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</si>
  <si>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</si>
  <si>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</si>
  <si>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</si>
  <si>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</si>
  <si>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</si>
  <si>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</si>
  <si>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</si>
  <si>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</si>
  <si>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</si>
  <si>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</si>
  <si>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</si>
  <si>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</si>
  <si>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</si>
  <si>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</si>
  <si>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</si>
  <si>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</si>
  <si>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</si>
  <si>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</si>
  <si>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</si>
  <si>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</si>
  <si>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</si>
  <si>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</si>
  <si>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</si>
  <si>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</si>
  <si>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</si>
  <si>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</si>
  <si>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</si>
  <si>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</si>
  <si>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</si>
  <si>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</si>
  <si>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</si>
  <si>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</si>
  <si>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</si>
  <si>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</si>
  <si>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</si>
  <si>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</si>
  <si>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</si>
  <si>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</si>
  <si>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</si>
  <si>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</si>
  <si>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</si>
  <si>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</si>
  <si>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</si>
  <si>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</si>
  <si>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</si>
  <si>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</si>
  <si>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</si>
  <si>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</si>
  <si>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</si>
  <si>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</si>
  <si>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</si>
  <si>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</si>
  <si>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</si>
  <si>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</si>
  <si>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</si>
  <si>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</si>
  <si>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</si>
  <si>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</si>
  <si>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</si>
  <si>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</si>
  <si>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</si>
  <si>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</si>
  <si>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</si>
  <si>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</si>
  <si>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</si>
  <si>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</si>
  <si>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</si>
  <si>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</si>
  <si>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</si>
  <si>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</si>
  <si>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</si>
  <si>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</si>
  <si>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</si>
  <si>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</si>
  <si>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</si>
  <si>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</si>
  <si>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</si>
  <si>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</si>
  <si>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</si>
  <si>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</si>
  <si>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</si>
  <si>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</si>
  <si>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</si>
  <si>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</si>
  <si>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</si>
  <si>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</si>
  <si>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</si>
  <si>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</si>
  <si>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</si>
  <si>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</si>
  <si>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</si>
  <si>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</si>
  <si>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</si>
  <si>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</si>
  <si>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</si>
  <si>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</si>
  <si>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</si>
  <si>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</si>
  <si>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</si>
  <si>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</si>
  <si>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</si>
  <si>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</si>
  <si>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</si>
  <si>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</si>
  <si>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</si>
  <si>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</si>
  <si>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</si>
  <si>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</si>
  <si>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</si>
  <si>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</si>
  <si>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</si>
  <si>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</si>
  <si>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</si>
  <si>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</si>
  <si>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</si>
  <si>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</si>
  <si>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</si>
  <si>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</si>
  <si>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</si>
  <si>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</si>
  <si>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</si>
  <si>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</si>
  <si>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</si>
  <si>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</si>
  <si>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</si>
  <si>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</si>
  <si>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</si>
  <si>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</si>
  <si>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</si>
  <si>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</si>
  <si>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</si>
  <si>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</si>
  <si>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</si>
  <si>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</si>
  <si>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</si>
  <si>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</si>
  <si>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</si>
  <si>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</si>
  <si>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</si>
  <si>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</si>
  <si>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</si>
  <si>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</si>
  <si>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</si>
  <si>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</si>
  <si>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</si>
  <si>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</si>
  <si>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</si>
  <si>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</si>
  <si>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</si>
  <si>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</si>
  <si>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</si>
  <si>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</si>
  <si>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</si>
  <si>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</si>
  <si>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</si>
  <si>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</si>
  <si>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</si>
  <si>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</si>
  <si>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</si>
  <si>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</si>
  <si>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</si>
  <si>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</si>
  <si>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</si>
  <si>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</si>
  <si>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</si>
  <si>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</si>
  <si>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</si>
  <si>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</si>
  <si>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</si>
  <si>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</si>
  <si>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</si>
  <si>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</si>
  <si>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</si>
  <si>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</si>
  <si>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</si>
  <si>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</si>
  <si>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</si>
  <si>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</si>
  <si>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</si>
  <si>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</si>
  <si>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</si>
  <si>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</si>
  <si>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</si>
  <si>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</si>
  <si>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</si>
  <si>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</si>
  <si>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</si>
  <si>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</si>
  <si>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</si>
  <si>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</si>
  <si>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</si>
  <si>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</si>
  <si>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</si>
  <si>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</si>
  <si>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</si>
  <si>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</si>
  <si>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</si>
  <si>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</si>
  <si>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</si>
  <si>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</si>
  <si>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</si>
  <si>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</si>
  <si>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</si>
  <si>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</si>
  <si>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</si>
  <si>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</si>
  <si>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</si>
  <si>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</si>
  <si>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</si>
  <si>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</si>
  <si>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</si>
  <si>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</si>
  <si>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</si>
  <si>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</si>
  <si>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</si>
  <si>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</si>
  <si>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</si>
  <si>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</si>
  <si>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</si>
  <si>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</si>
  <si>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</si>
  <si>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</si>
  <si>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</si>
  <si>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</si>
  <si>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</si>
  <si>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</si>
  <si>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</si>
  <si>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</si>
  <si>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</si>
  <si>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</si>
  <si>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</si>
  <si>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</si>
  <si>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</si>
  <si>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</si>
  <si>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</si>
  <si>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</si>
  <si>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</si>
  <si>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</si>
  <si>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</si>
  <si>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</si>
  <si>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</si>
  <si>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</si>
  <si>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</si>
  <si>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</si>
  <si>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</si>
  <si>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</si>
  <si>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</si>
  <si>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</si>
  <si>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</si>
  <si>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</si>
  <si>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</si>
  <si>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</si>
  <si>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</si>
  <si>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</si>
  <si>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</si>
  <si>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</si>
  <si>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</si>
  <si>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</si>
  <si>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</si>
  <si>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</si>
  <si>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</si>
  <si>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</si>
  <si>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</si>
  <si>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</si>
  <si>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</si>
  <si>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</si>
  <si>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</si>
  <si>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</si>
  <si>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</si>
  <si>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</si>
  <si>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</si>
  <si>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</si>
  <si>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</si>
  <si>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</si>
  <si>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</si>
  <si>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</si>
  <si>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</si>
  <si>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</si>
  <si>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</si>
  <si>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</si>
  <si>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</si>
  <si>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</si>
  <si>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</si>
  <si>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</si>
  <si>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</si>
  <si>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</si>
  <si>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</si>
  <si>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</si>
  <si>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</si>
  <si>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</si>
  <si>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</si>
  <si>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</si>
  <si>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</si>
  <si>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</si>
  <si>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</si>
  <si>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</si>
  <si>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</si>
  <si>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</si>
  <si>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</si>
  <si>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</si>
  <si>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</si>
  <si>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</si>
  <si>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</si>
  <si>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</si>
  <si>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</si>
  <si>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</si>
  <si>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</si>
  <si>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</si>
  <si>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</si>
  <si>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</si>
  <si>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</si>
  <si>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</si>
  <si>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</si>
  <si>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</si>
  <si>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</si>
  <si>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</si>
  <si>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</si>
  <si>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</si>
  <si>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</si>
  <si>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</si>
  <si>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</si>
  <si>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</si>
  <si>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</si>
  <si>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</si>
  <si>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</si>
  <si>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</si>
  <si>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</si>
  <si>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</si>
  <si>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</si>
  <si>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</si>
  <si>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</si>
  <si>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</si>
  <si>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</si>
  <si>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</si>
  <si>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</si>
  <si>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</si>
  <si>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</si>
  <si>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</si>
  <si>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</si>
  <si>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</si>
  <si>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</si>
  <si>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</si>
  <si>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</si>
  <si>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</si>
  <si>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</si>
  <si>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</si>
  <si>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</si>
  <si>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</si>
  <si>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</si>
  <si>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</si>
  <si>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</si>
  <si>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</si>
  <si>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</si>
  <si>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</si>
  <si>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</si>
  <si>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</si>
  <si>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</si>
  <si>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</si>
  <si>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</si>
  <si>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</si>
  <si>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</si>
  <si>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</si>
  <si>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</si>
  <si>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</si>
  <si>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</si>
  <si>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</si>
  <si>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</si>
  <si>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</si>
  <si>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</si>
  <si>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</si>
  <si>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</si>
  <si>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</si>
  <si>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</si>
  <si>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</si>
  <si>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</si>
  <si>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</si>
  <si>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</si>
  <si>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</si>
  <si>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</si>
  <si>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</si>
  <si>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</si>
  <si>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</si>
  <si>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</si>
  <si>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</si>
  <si>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</si>
  <si>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</si>
  <si>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</si>
  <si>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</si>
  <si>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</si>
  <si>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</si>
  <si>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</si>
  <si>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</si>
  <si>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</si>
  <si>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</si>
  <si>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</si>
  <si>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</si>
  <si>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</si>
  <si>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</si>
  <si>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</si>
  <si>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</si>
  <si>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</si>
  <si>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</si>
  <si>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</si>
  <si>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</si>
  <si>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</si>
  <si>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</si>
  <si>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</si>
  <si>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</si>
  <si>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</si>
  <si>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</si>
  <si>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</si>
  <si>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</si>
  <si>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</si>
  <si>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</si>
  <si>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</si>
  <si>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</si>
  <si>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</si>
  <si>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</si>
  <si>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</si>
  <si>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</si>
  <si>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</si>
  <si>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</si>
  <si>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</si>
  <si>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</si>
  <si>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</si>
  <si>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</si>
  <si>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</si>
  <si>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</si>
  <si>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</si>
  <si>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</si>
  <si>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</si>
  <si>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</si>
  <si>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</si>
  <si>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</si>
  <si>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</si>
  <si>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</si>
  <si>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</si>
  <si>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</si>
  <si>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</si>
  <si>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</si>
  <si>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</si>
  <si>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</si>
  <si>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</si>
  <si>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</si>
  <si>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</si>
  <si>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</si>
  <si>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</si>
  <si>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</si>
  <si>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</si>
  <si>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</si>
  <si>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</si>
  <si>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</si>
  <si>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</si>
  <si>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</si>
  <si>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</si>
  <si>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</si>
  <si>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</si>
  <si>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</si>
  <si>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</si>
  <si>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</si>
  <si>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</si>
  <si>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</si>
  <si>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</si>
  <si>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</si>
  <si>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</si>
  <si>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</si>
  <si>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</si>
  <si>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</si>
  <si>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</si>
  <si>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</si>
  <si>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</si>
  <si>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</si>
  <si>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</si>
  <si>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</si>
  <si>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</si>
  <si>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</si>
  <si>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</si>
  <si>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</si>
  <si>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</si>
  <si>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</si>
  <si>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</si>
  <si>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</si>
  <si>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</si>
  <si>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</si>
  <si>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</si>
  <si>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</si>
  <si>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</si>
  <si>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</si>
  <si>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</si>
  <si>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</si>
  <si>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</si>
  <si>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</si>
  <si>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</si>
  <si>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</si>
  <si>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</si>
  <si>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</si>
  <si>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</si>
  <si>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</si>
  <si>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</si>
  <si>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</si>
  <si>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</si>
  <si>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</si>
  <si>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</si>
  <si>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</si>
  <si>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</si>
  <si>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</si>
  <si>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</si>
  <si>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</si>
  <si>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</si>
  <si>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</si>
  <si>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</si>
  <si>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</si>
  <si>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</si>
  <si>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</si>
  <si>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</si>
  <si>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</si>
  <si>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</si>
  <si>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</si>
  <si>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</si>
  <si>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</si>
  <si>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</si>
  <si>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</si>
  <si>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</si>
  <si>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</si>
  <si>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</si>
  <si>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</si>
  <si>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</si>
  <si>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</si>
  <si>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</si>
  <si>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</si>
  <si>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</si>
  <si>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</si>
  <si>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</si>
  <si>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</si>
  <si>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</si>
  <si>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</si>
  <si>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</si>
  <si>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</si>
  <si>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</si>
  <si>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</si>
  <si>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</si>
  <si>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</si>
  <si>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</si>
  <si>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</si>
  <si>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</si>
  <si>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</si>
  <si>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</si>
  <si>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</si>
  <si>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</si>
  <si>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</si>
  <si>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</si>
  <si>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</si>
  <si>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</si>
  <si>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</si>
  <si>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</si>
  <si>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</si>
  <si>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</si>
  <si>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</si>
  <si>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</si>
  <si>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</si>
  <si>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</si>
  <si>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</si>
  <si>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</si>
  <si>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</si>
  <si>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</si>
  <si>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</si>
  <si>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</si>
  <si>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</si>
  <si>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</si>
  <si>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</si>
  <si>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</si>
  <si>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</si>
  <si>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</si>
  <si>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</si>
  <si>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</si>
  <si>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</si>
  <si>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</si>
  <si>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</si>
  <si>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</si>
  <si>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</si>
  <si>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</si>
  <si>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</si>
  <si>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</si>
  <si>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</si>
  <si>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</si>
  <si>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</si>
  <si>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</si>
  <si>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</si>
  <si>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</si>
  <si>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</si>
  <si>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</si>
  <si>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</si>
  <si>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</si>
  <si>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</si>
  <si>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</si>
  <si>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</si>
  <si>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</si>
  <si>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</si>
  <si>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</si>
  <si>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</si>
  <si>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</si>
  <si>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</si>
  <si>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</si>
  <si>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</si>
  <si>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</si>
  <si>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</si>
  <si>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</si>
  <si>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</si>
  <si>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</si>
  <si>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</si>
  <si>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</si>
  <si>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</si>
  <si>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</si>
  <si>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</si>
  <si>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</si>
  <si>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</si>
  <si>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</si>
  <si>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</si>
  <si>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</si>
  <si>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</si>
  <si>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</si>
  <si>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</si>
  <si>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</si>
  <si>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</si>
  <si>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</si>
  <si>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</si>
  <si>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</si>
  <si>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</si>
  <si>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</si>
  <si>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</si>
  <si>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</si>
  <si>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</si>
  <si>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</si>
  <si>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</si>
  <si>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</si>
  <si>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</si>
  <si>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</si>
  <si>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</si>
  <si>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</si>
  <si>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</si>
  <si>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</si>
  <si>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</si>
  <si>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</si>
  <si>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</si>
  <si>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</si>
  <si>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</si>
  <si>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</si>
  <si>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</si>
  <si>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</si>
  <si>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</si>
  <si>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</si>
  <si>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</si>
  <si>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</si>
  <si>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</si>
  <si>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</si>
  <si>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</si>
  <si>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</si>
  <si>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</si>
  <si>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</si>
  <si>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</si>
  <si>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</si>
  <si>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</si>
  <si>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</si>
  <si>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</si>
  <si>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</si>
  <si>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</si>
  <si>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</si>
  <si>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</si>
  <si>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</si>
  <si>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</si>
  <si>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</si>
  <si>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</si>
  <si>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</si>
  <si>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</si>
  <si>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</si>
  <si>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</si>
  <si>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</si>
  <si>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</si>
  <si>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</si>
  <si>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</si>
  <si>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</si>
  <si>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</si>
  <si>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</si>
  <si>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</si>
  <si>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</si>
  <si>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</si>
  <si>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</si>
  <si>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</si>
  <si>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</si>
  <si>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</si>
  <si>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</si>
  <si>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</si>
  <si>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</si>
  <si>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</si>
  <si>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</si>
  <si>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</si>
  <si>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</si>
  <si>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</si>
  <si>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</si>
  <si>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</si>
  <si>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</si>
  <si>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</si>
  <si>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</si>
  <si>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</si>
  <si>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</si>
  <si>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</si>
  <si>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</si>
  <si>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</si>
  <si>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</si>
  <si>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</si>
  <si>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</si>
  <si>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</si>
  <si>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</si>
  <si>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</si>
  <si>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</si>
  <si>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</si>
  <si>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</si>
  <si>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</si>
  <si>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</si>
  <si>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</si>
  <si>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</si>
  <si>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</si>
  <si>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</si>
  <si>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</si>
  <si>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</si>
  <si>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</si>
  <si>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</si>
  <si>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</si>
  <si>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</si>
  <si>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</si>
  <si>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</si>
  <si>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</si>
  <si>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</si>
  <si>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</si>
  <si>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</si>
  <si>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</si>
  <si>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</si>
  <si>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</si>
  <si>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</si>
  <si>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</si>
  <si>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</si>
  <si>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</si>
  <si>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</si>
  <si>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</si>
  <si>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</si>
  <si>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</si>
  <si>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</si>
  <si>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</si>
  <si>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</si>
  <si>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</si>
  <si>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</si>
  <si>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</si>
  <si>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</si>
  <si>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</si>
  <si>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</si>
  <si>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</si>
  <si>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</si>
  <si>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</si>
  <si>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</si>
  <si>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</si>
  <si>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</si>
  <si>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</si>
  <si>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</si>
  <si>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</si>
  <si>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</si>
  <si>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</si>
  <si>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</si>
  <si>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</si>
  <si>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</si>
  <si>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</si>
  <si>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</si>
  <si>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</si>
  <si>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</si>
  <si>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</si>
  <si>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</si>
  <si>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</si>
  <si>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</si>
  <si>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</si>
  <si>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</si>
  <si>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</si>
  <si>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</si>
  <si>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</si>
  <si>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</si>
  <si>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</si>
  <si>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</si>
  <si>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</si>
  <si>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</si>
  <si>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</si>
  <si>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</si>
  <si>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</si>
  <si>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</si>
  <si>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</si>
  <si>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</si>
  <si>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</si>
  <si>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</si>
  <si>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</si>
  <si>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</si>
  <si>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</si>
  <si>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</si>
  <si>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</si>
  <si>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</si>
  <si>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</si>
  <si>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</si>
  <si>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</si>
  <si>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</si>
  <si>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</si>
  <si>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</si>
  <si>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</si>
  <si>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</si>
  <si>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</si>
  <si>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</si>
  <si>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</si>
  <si>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</si>
  <si>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</si>
  <si>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</si>
  <si>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</si>
  <si>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</si>
  <si>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</si>
  <si>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</si>
  <si>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</si>
  <si>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</si>
  <si>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</si>
  <si>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</si>
  <si>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</si>
  <si>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</si>
  <si>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</si>
  <si>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</si>
  <si>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</si>
  <si>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</si>
  <si>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</si>
  <si>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</si>
  <si>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</si>
  <si>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</si>
  <si>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</si>
  <si>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</si>
  <si>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</si>
  <si>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</si>
  <si>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</si>
  <si>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</si>
  <si>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</si>
  <si>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</si>
  <si>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</si>
  <si>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</si>
  <si>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</si>
  <si>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</si>
  <si>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</si>
  <si>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</si>
  <si>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</si>
  <si>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</si>
  <si>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</si>
  <si>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</si>
  <si>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</si>
  <si>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</si>
  <si>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</si>
  <si>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</si>
  <si>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</si>
  <si>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</si>
  <si>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</si>
  <si>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</si>
  <si>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</si>
  <si>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</si>
  <si>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</si>
  <si>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</si>
  <si>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</si>
  <si>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</si>
  <si>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</si>
  <si>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</si>
  <si>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</si>
  <si>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</si>
  <si>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</si>
  <si>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</si>
  <si>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</si>
  <si>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</si>
  <si>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</si>
  <si>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</si>
  <si>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</si>
  <si>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</si>
  <si>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</si>
  <si>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</si>
  <si>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</si>
  <si>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</si>
  <si>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</si>
  <si>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</si>
  <si>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</si>
  <si>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</si>
  <si>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</si>
  <si>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</si>
  <si>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</si>
  <si>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</si>
  <si>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</si>
  <si>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</si>
  <si>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</si>
  <si>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</si>
  <si>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</si>
  <si>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</si>
  <si>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</si>
  <si>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</si>
  <si>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</si>
  <si>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</si>
  <si>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</si>
  <si>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</si>
  <si>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</si>
  <si>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</si>
  <si>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</si>
  <si>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</si>
  <si>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</si>
  <si>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</si>
  <si>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</si>
  <si>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</si>
  <si>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</si>
  <si>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</si>
  <si>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</si>
  <si>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</si>
  <si>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</si>
  <si>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</si>
  <si>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</si>
  <si>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</si>
  <si>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</si>
  <si>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</si>
  <si>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</si>
  <si>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</si>
  <si>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</si>
  <si>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</si>
  <si>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</si>
  <si>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</si>
  <si>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</si>
  <si>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</si>
  <si>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</si>
  <si>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</si>
  <si>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</si>
  <si>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</si>
  <si>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</si>
  <si>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</si>
  <si>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</si>
  <si>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</si>
  <si>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</si>
  <si>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</si>
  <si>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</si>
  <si>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</si>
  <si>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</si>
  <si>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</si>
  <si>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</si>
  <si>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</si>
  <si>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</si>
  <si>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</si>
  <si>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</si>
  <si>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</si>
  <si>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</si>
  <si>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</si>
  <si>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</si>
  <si>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</si>
  <si>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</si>
  <si>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</si>
  <si>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</si>
  <si>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</si>
  <si>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</si>
  <si>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</si>
  <si>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</si>
  <si>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</si>
  <si>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</si>
  <si>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</si>
  <si>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</si>
  <si>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</si>
  <si>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</si>
  <si>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</si>
  <si>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</si>
  <si>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</si>
  <si>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</si>
  <si>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</si>
  <si>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</si>
  <si>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</si>
  <si>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</si>
  <si>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</si>
  <si>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</si>
  <si>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</si>
  <si>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</si>
  <si>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</si>
  <si>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</si>
  <si>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</si>
  <si>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</si>
  <si>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</si>
  <si>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</si>
  <si>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</si>
  <si>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</si>
  <si>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</si>
  <si>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</si>
  <si>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</si>
  <si>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</si>
  <si>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</si>
  <si>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</si>
  <si>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</si>
  <si>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</si>
  <si>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</si>
  <si>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</si>
  <si>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</si>
  <si>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</si>
  <si>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</si>
  <si>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</si>
  <si>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</si>
  <si>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</si>
  <si>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</si>
  <si>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</si>
  <si>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</si>
  <si>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</si>
  <si>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</si>
  <si>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</si>
  <si>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</si>
  <si>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</si>
  <si>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</si>
  <si>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</si>
  <si>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</si>
  <si>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</si>
  <si>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</si>
  <si>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</si>
  <si>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</si>
  <si>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</si>
  <si>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</si>
  <si>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</si>
  <si>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</si>
  <si>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</si>
  <si>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</si>
  <si>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</si>
  <si>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</si>
  <si>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</si>
  <si>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</si>
  <si>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</si>
  <si>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</si>
  <si>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</si>
  <si>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</si>
  <si>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</si>
  <si>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</si>
  <si>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</si>
  <si>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</si>
  <si>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</si>
  <si>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</si>
  <si>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</si>
  <si>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</si>
  <si>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</si>
  <si>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</si>
  <si>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</si>
  <si>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</si>
  <si>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</si>
  <si>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</si>
  <si>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</si>
  <si>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</si>
  <si>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</si>
  <si>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</si>
  <si>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</si>
  <si>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</si>
  <si>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</si>
  <si>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</si>
  <si>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</si>
  <si>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</si>
  <si>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</si>
  <si>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</si>
  <si>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</si>
  <si>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</si>
  <si>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</si>
  <si>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</si>
  <si>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</si>
  <si>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</si>
  <si>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</si>
  <si>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</si>
  <si>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</si>
  <si>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</si>
  <si>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</si>
  <si>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</si>
  <si>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</si>
  <si>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</si>
  <si>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</si>
  <si>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</si>
  <si>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</si>
  <si>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</si>
  <si>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</si>
  <si>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</si>
  <si>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</si>
  <si>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</si>
  <si>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</si>
  <si>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</si>
  <si>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</si>
  <si>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</si>
  <si>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</si>
  <si>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</si>
  <si>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</si>
  <si>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</si>
  <si>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</si>
  <si>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</si>
  <si>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</si>
  <si>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</si>
  <si>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</si>
  <si>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</si>
  <si>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</si>
  <si>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</si>
  <si>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</si>
  <si>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</si>
  <si>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</si>
  <si>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</si>
  <si>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</si>
  <si>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</si>
  <si>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</si>
  <si>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</si>
  <si>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</si>
  <si>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</si>
  <si>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</si>
  <si>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</si>
  <si>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</si>
  <si>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</si>
  <si>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</si>
  <si>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</si>
  <si>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</si>
  <si>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</si>
  <si>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</si>
  <si>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</si>
  <si>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</si>
  <si>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</si>
  <si>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</si>
  <si>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</si>
  <si>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</si>
  <si>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</si>
  <si>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</si>
  <si>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</si>
  <si>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</si>
  <si>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</si>
  <si>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</si>
  <si>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</si>
  <si>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</si>
  <si>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</si>
  <si>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</si>
  <si>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</si>
  <si>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</si>
  <si>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</si>
  <si>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</si>
  <si>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</si>
  <si>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</si>
  <si>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</si>
  <si>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</si>
  <si>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</si>
  <si>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</si>
  <si>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</si>
  <si>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</si>
  <si>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</si>
  <si>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</si>
  <si>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</si>
  <si>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</si>
  <si>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</si>
  <si>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</si>
  <si>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</si>
  <si>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</si>
  <si>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</si>
  <si>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</si>
  <si>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</si>
  <si>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</si>
  <si>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</si>
  <si>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</si>
  <si>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</si>
  <si>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</si>
  <si>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</si>
  <si>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</si>
  <si>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</si>
  <si>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</si>
  <si>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</si>
  <si>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</si>
  <si>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</si>
  <si>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</si>
  <si>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</si>
  <si>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</si>
  <si>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</si>
  <si>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</si>
  <si>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</si>
  <si>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</si>
  <si>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</si>
  <si>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</si>
  <si>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</si>
  <si>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</si>
  <si>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</si>
  <si>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</si>
  <si>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</si>
  <si>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</si>
  <si>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</si>
  <si>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</si>
  <si>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</si>
  <si>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</si>
  <si>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</si>
  <si>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</si>
  <si>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</si>
  <si>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</si>
  <si>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</si>
  <si>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</si>
  <si>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</si>
  <si>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</si>
  <si>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</si>
  <si>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</si>
  <si>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</si>
  <si>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</si>
  <si>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</si>
  <si>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</si>
  <si>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</si>
  <si>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</si>
  <si>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</si>
  <si>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</si>
  <si>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</si>
  <si>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</si>
  <si>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</si>
  <si>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</si>
  <si>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</si>
  <si>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</si>
  <si>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</si>
  <si>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</si>
  <si>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</si>
  <si>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</si>
  <si>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</si>
  <si>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</si>
  <si>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</si>
  <si>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</si>
  <si>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</si>
  <si>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</si>
  <si>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</si>
  <si>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</si>
  <si>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</si>
  <si>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</si>
  <si>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</si>
  <si>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</si>
  <si>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</si>
  <si>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</si>
  <si>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</si>
  <si>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</si>
  <si>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</si>
  <si>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</si>
  <si>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</si>
  <si>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</si>
  <si>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</si>
  <si>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</si>
  <si>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</si>
  <si>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</si>
  <si>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</si>
  <si>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</si>
  <si>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</si>
  <si>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</si>
  <si>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</si>
  <si>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</si>
  <si>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</si>
  <si>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</si>
  <si>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</si>
  <si>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</si>
  <si>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</si>
  <si>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</si>
  <si>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</si>
  <si>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</si>
  <si>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</si>
  <si>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</si>
  <si>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</si>
  <si>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</si>
  <si>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</si>
  <si>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</si>
  <si>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</si>
  <si>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</si>
  <si>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</si>
  <si>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</si>
  <si>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</si>
  <si>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</si>
  <si>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</si>
  <si>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</si>
  <si>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</si>
  <si>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</si>
  <si>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</si>
  <si>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</si>
  <si>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</si>
  <si>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</si>
  <si>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</si>
  <si>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</si>
  <si>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</si>
  <si>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</si>
  <si>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</si>
  <si>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</si>
  <si>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</si>
  <si>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</si>
  <si>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</si>
  <si>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</si>
  <si>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</si>
  <si>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</si>
  <si>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</si>
  <si>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</si>
  <si>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</si>
  <si>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</si>
  <si>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</si>
  <si>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</si>
  <si>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</si>
  <si>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</si>
  <si>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</si>
  <si>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</si>
  <si>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</si>
  <si>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</si>
  <si>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</si>
  <si>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</si>
  <si>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</si>
  <si>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</si>
  <si>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</si>
  <si>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</si>
  <si>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</si>
  <si>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</si>
  <si>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</si>
  <si>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</si>
  <si>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</si>
  <si>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</si>
  <si>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</si>
  <si>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</si>
  <si>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</si>
  <si>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</si>
  <si>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</si>
  <si>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</si>
  <si>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</si>
  <si>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</si>
  <si>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</si>
  <si>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</si>
  <si>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</si>
  <si>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</si>
  <si>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</si>
  <si>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</si>
  <si>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</si>
  <si>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</si>
  <si>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</si>
  <si>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</si>
  <si>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</si>
  <si>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</si>
  <si>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</si>
  <si>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</si>
  <si>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</si>
  <si>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</si>
  <si>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</si>
  <si>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</si>
  <si>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</si>
  <si>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</si>
  <si>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</si>
  <si>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</si>
  <si>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</si>
  <si>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</si>
  <si>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</si>
  <si>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</si>
  <si>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</si>
  <si>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</si>
  <si>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</si>
  <si>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</si>
  <si>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</si>
  <si>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</si>
  <si>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</si>
  <si>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</si>
  <si>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</si>
  <si>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</si>
  <si>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</si>
  <si>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</si>
  <si>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</si>
  <si>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</si>
  <si>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</si>
  <si>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</si>
  <si>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</si>
  <si>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</si>
  <si>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</si>
  <si>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</si>
  <si>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</si>
  <si>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</si>
  <si>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</si>
  <si>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</si>
  <si>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</si>
  <si>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</si>
  <si>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</si>
  <si>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</si>
  <si>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</si>
  <si>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</si>
  <si>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</si>
  <si>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</si>
  <si>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</si>
  <si>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</si>
  <si>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</si>
  <si>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</si>
  <si>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</si>
  <si>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</si>
  <si>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</si>
  <si>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</si>
  <si>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</si>
  <si>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</si>
  <si>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</si>
  <si>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</si>
  <si>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</si>
  <si>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</si>
  <si>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</si>
  <si>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</si>
  <si>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</si>
  <si>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</si>
  <si>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</si>
  <si>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</si>
  <si>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</si>
  <si>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</si>
  <si>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</si>
  <si>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</si>
  <si>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</si>
  <si>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</si>
  <si>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</si>
  <si>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</si>
  <si>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</si>
  <si>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</si>
  <si>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</si>
  <si>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</si>
  <si>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</si>
  <si>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</si>
  <si>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</si>
  <si>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</si>
  <si>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</si>
  <si>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</si>
  <si>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</si>
  <si>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</si>
  <si>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</si>
  <si>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</si>
  <si>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</si>
  <si>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</si>
  <si>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</si>
  <si>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</si>
  <si>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</si>
  <si>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</si>
  <si>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</si>
  <si>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</si>
  <si>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</si>
  <si>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</si>
  <si>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</si>
  <si>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</si>
  <si>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</si>
  <si>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</si>
  <si>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</si>
  <si>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</si>
  <si>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</si>
  <si>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</si>
  <si>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</si>
  <si>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</si>
  <si>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</si>
  <si>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</si>
  <si>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</si>
  <si>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</si>
  <si>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</si>
  <si>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</si>
  <si>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</si>
  <si>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</si>
  <si>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</si>
  <si>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</si>
  <si>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</si>
  <si>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</si>
  <si>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</si>
  <si>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</si>
  <si>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</si>
  <si>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</si>
  <si>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</si>
  <si>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</si>
  <si>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</si>
  <si>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</si>
  <si>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</si>
  <si>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</si>
  <si>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</si>
  <si>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</si>
  <si>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</si>
  <si>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</si>
  <si>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</si>
  <si>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</si>
  <si>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</si>
  <si>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</si>
  <si>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</si>
  <si>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</si>
  <si>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</si>
  <si>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</si>
  <si>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</si>
  <si>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</si>
  <si>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</si>
  <si>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</si>
  <si>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</si>
  <si>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</si>
  <si>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</si>
  <si>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</si>
  <si>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</si>
  <si>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</si>
  <si>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</si>
  <si>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</si>
  <si>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</si>
  <si>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</si>
  <si>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</si>
  <si>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</si>
  <si>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</si>
  <si>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</si>
  <si>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</si>
  <si>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</si>
  <si>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</si>
  <si>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</si>
  <si>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</si>
  <si>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</si>
  <si>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</si>
  <si>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</si>
  <si>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</si>
  <si>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</si>
  <si>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</si>
  <si>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</si>
  <si>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</si>
  <si>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</si>
  <si>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</si>
  <si>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</si>
  <si>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</si>
  <si>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</si>
  <si>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</si>
  <si>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</si>
  <si>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</si>
  <si>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</si>
  <si>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</si>
  <si>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</si>
  <si>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</si>
  <si>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</si>
  <si>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</si>
  <si>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</si>
  <si>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</si>
  <si>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</si>
  <si>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</si>
  <si>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</si>
  <si>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</si>
  <si>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</si>
  <si>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</si>
  <si>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</si>
  <si>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</si>
  <si>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</si>
  <si>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</si>
  <si>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</si>
  <si>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</si>
  <si>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</si>
  <si>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</si>
  <si>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</si>
  <si>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</si>
  <si>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</si>
  <si>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</si>
  <si>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</si>
  <si>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</si>
  <si>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</si>
  <si>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</si>
  <si>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</si>
  <si>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</si>
  <si>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</si>
  <si>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</si>
  <si>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</si>
  <si>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</si>
  <si>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</si>
  <si>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</si>
  <si>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</si>
  <si>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</si>
  <si>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</si>
  <si>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</si>
  <si>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</si>
  <si>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</si>
  <si>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</si>
  <si>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</si>
  <si>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</si>
  <si>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</si>
  <si>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</si>
  <si>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</si>
  <si>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</si>
  <si>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</si>
  <si>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</si>
  <si>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</si>
  <si>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</si>
  <si>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</si>
  <si>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</si>
  <si>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</si>
  <si>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</si>
  <si>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</si>
  <si>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</si>
  <si>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</si>
  <si>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</si>
  <si>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</si>
  <si>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</si>
  <si>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</si>
  <si>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</si>
  <si>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</si>
  <si>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</si>
  <si>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</si>
  <si>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</si>
  <si>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</si>
  <si>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</si>
  <si>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</si>
  <si>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</si>
  <si>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</si>
  <si>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</si>
  <si>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</si>
  <si>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</si>
  <si>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</si>
  <si>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</si>
  <si>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</si>
  <si>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</si>
  <si>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</si>
  <si>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</si>
  <si>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</si>
  <si>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</si>
  <si>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</si>
  <si>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</si>
  <si>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</si>
  <si>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</si>
  <si>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</si>
  <si>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</si>
  <si>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</si>
  <si>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</si>
  <si>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</si>
  <si>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</si>
  <si>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</si>
  <si>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</si>
  <si>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</si>
  <si>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</si>
  <si>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</si>
  <si>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</si>
  <si>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</si>
  <si>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</si>
  <si>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</si>
  <si>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</si>
  <si>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</si>
  <si>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</si>
  <si>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</si>
  <si>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</si>
  <si>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</si>
  <si>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</si>
  <si>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</si>
  <si>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</si>
  <si>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</si>
  <si>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</si>
  <si>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</si>
  <si>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</si>
  <si>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</si>
  <si>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</si>
  <si>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</si>
  <si>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</si>
  <si>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</si>
  <si>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</si>
  <si>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</si>
  <si>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</si>
  <si>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</si>
  <si>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</si>
  <si>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</si>
  <si>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</si>
  <si>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</si>
  <si>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</si>
  <si>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</si>
  <si>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</si>
  <si>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</si>
  <si>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</si>
  <si>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</si>
  <si>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</si>
  <si>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</si>
  <si>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</si>
  <si>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</si>
  <si>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</si>
  <si>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</si>
  <si>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</si>
  <si>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</si>
  <si>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</si>
  <si>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</si>
  <si>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</si>
  <si>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</si>
  <si>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</si>
  <si>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</si>
  <si>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</si>
  <si>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</si>
  <si>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</si>
  <si>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</si>
  <si>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</si>
  <si>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</si>
  <si>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</si>
  <si>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</si>
  <si>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</si>
  <si>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</si>
  <si>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</si>
  <si>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</si>
  <si>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</si>
  <si>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</si>
  <si>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</si>
  <si>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</si>
  <si>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</si>
  <si>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</si>
  <si>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</si>
  <si>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</si>
  <si>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</si>
  <si>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</si>
  <si>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</si>
  <si>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</si>
  <si>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</si>
  <si>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</si>
  <si>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</si>
  <si>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</si>
  <si>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</si>
  <si>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</si>
  <si>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</si>
  <si>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</si>
  <si>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</si>
  <si>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</si>
  <si>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</si>
  <si>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</si>
  <si>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</si>
  <si>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</si>
  <si>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</si>
  <si>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</si>
  <si>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</si>
  <si>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</si>
  <si>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</si>
  <si>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</si>
  <si>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</si>
  <si>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</si>
  <si>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</si>
  <si>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</si>
  <si>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</si>
  <si>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</si>
  <si>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</si>
  <si>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</si>
  <si>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</si>
  <si>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</si>
  <si>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</si>
  <si>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</si>
  <si>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</si>
  <si>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</si>
  <si>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</si>
  <si>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</si>
  <si>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</si>
  <si>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</si>
  <si>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</si>
  <si>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</si>
  <si>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</si>
  <si>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</si>
  <si>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</si>
  <si>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</si>
  <si>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</si>
  <si>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</si>
  <si>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</si>
  <si>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</si>
  <si>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</si>
  <si>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</si>
  <si>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</si>
  <si>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</si>
  <si>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</si>
  <si>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</si>
  <si>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</si>
  <si>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</si>
  <si>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</si>
  <si>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</si>
  <si>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</si>
  <si>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</si>
  <si>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</si>
  <si>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</si>
  <si>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</si>
  <si>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</si>
  <si>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</si>
  <si>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</si>
  <si>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</si>
  <si>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</si>
  <si>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</si>
  <si>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</si>
  <si>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</si>
  <si>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</si>
  <si>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</si>
  <si>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</si>
  <si>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</si>
  <si>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</si>
  <si>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</si>
  <si>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</si>
  <si>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</si>
  <si>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</si>
  <si>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</si>
  <si>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</si>
  <si>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</si>
  <si>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</si>
  <si>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</si>
  <si>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</si>
  <si>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</si>
  <si>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</si>
  <si>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</si>
  <si>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</si>
  <si>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</si>
  <si>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</si>
  <si>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</si>
  <si>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</si>
  <si>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</si>
  <si>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</si>
  <si>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</si>
  <si>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</si>
  <si>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</si>
  <si>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</si>
  <si>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</si>
  <si>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</si>
  <si>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</si>
  <si>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</si>
  <si>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</si>
  <si>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</si>
  <si>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</si>
  <si>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</si>
  <si>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</si>
  <si>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</si>
  <si>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</si>
  <si>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</si>
  <si>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</si>
  <si>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</si>
  <si>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</si>
  <si>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</si>
  <si>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</si>
  <si>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</si>
  <si>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</si>
  <si>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</si>
  <si>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</si>
  <si>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</si>
  <si>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</si>
  <si>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</si>
  <si>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</si>
  <si>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</si>
  <si>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</si>
  <si>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</si>
  <si>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</si>
  <si>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</si>
  <si>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</si>
  <si>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</si>
  <si>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</si>
  <si>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</si>
  <si>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</si>
  <si>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</si>
  <si>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</si>
  <si>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</si>
  <si>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</si>
  <si>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</si>
  <si>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</si>
  <si>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</si>
  <si>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</si>
  <si>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</si>
  <si>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</si>
  <si>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</si>
  <si>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</si>
  <si>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</si>
  <si>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</si>
  <si>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</si>
  <si>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</si>
  <si>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</si>
  <si>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</si>
  <si>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</si>
  <si>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</si>
  <si>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</si>
  <si>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</si>
  <si>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</si>
  <si>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</si>
  <si>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</si>
  <si>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</si>
  <si>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</si>
  <si>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</si>
  <si>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</si>
  <si>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</si>
  <si>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</si>
  <si>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</si>
  <si>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</si>
  <si>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</si>
  <si>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</si>
  <si>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</si>
  <si>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</si>
  <si>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</si>
  <si>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</si>
  <si>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</si>
  <si>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</si>
  <si>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</si>
  <si>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</si>
  <si>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</si>
  <si>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</si>
  <si>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</si>
  <si>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</si>
  <si>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</si>
  <si>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</si>
  <si>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</si>
  <si>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</si>
  <si>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</si>
  <si>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</si>
  <si>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</si>
  <si>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</si>
  <si>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</si>
  <si>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</si>
  <si>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</si>
  <si>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</si>
  <si>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</si>
  <si>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</si>
  <si>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</si>
  <si>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</si>
  <si>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</si>
  <si>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</si>
  <si>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</si>
  <si>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</si>
  <si>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</si>
  <si>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</si>
  <si>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</si>
  <si>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</si>
  <si>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</si>
  <si>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</si>
  <si>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</si>
  <si>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</si>
  <si>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</si>
  <si>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</si>
  <si>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</si>
  <si>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</si>
  <si>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</si>
  <si>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</si>
  <si>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</si>
  <si>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</si>
  <si>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</si>
  <si>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</si>
  <si>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</si>
  <si>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</si>
  <si>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</si>
  <si>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</si>
  <si>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</si>
  <si>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</si>
  <si>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</si>
  <si>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</si>
  <si>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</si>
  <si>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</si>
  <si>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</si>
  <si>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</si>
  <si>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</si>
  <si>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</si>
  <si>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</si>
  <si>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</si>
  <si>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</si>
  <si>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</si>
  <si>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</si>
  <si>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</si>
  <si>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</si>
  <si>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</si>
  <si>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</si>
  <si>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</si>
  <si>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</si>
  <si>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</si>
  <si>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</si>
  <si>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</si>
  <si>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</si>
  <si>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</si>
  <si>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</si>
  <si>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</si>
  <si>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</si>
  <si>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</si>
  <si>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</si>
  <si>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</si>
  <si>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</si>
  <si>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</si>
  <si>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</si>
  <si>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</si>
  <si>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</si>
  <si>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</si>
  <si>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</si>
  <si>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</si>
  <si>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</si>
  <si>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</si>
  <si>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</si>
  <si>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</si>
  <si>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</si>
  <si>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</si>
  <si>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</si>
  <si>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</si>
  <si>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</si>
  <si>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</si>
  <si>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</si>
  <si>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</si>
  <si>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</si>
  <si>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</si>
  <si>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</si>
  <si>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</si>
  <si>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</si>
  <si>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</si>
  <si>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</si>
  <si>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</si>
  <si>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</si>
  <si>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</si>
  <si>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</si>
  <si>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</si>
  <si>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</si>
  <si>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</si>
  <si>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</si>
  <si>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</si>
  <si>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</si>
  <si>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</si>
  <si>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</si>
  <si>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</si>
  <si>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</si>
  <si>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</si>
  <si>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</si>
  <si>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</si>
  <si>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</si>
  <si>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</si>
  <si>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</si>
  <si>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</si>
  <si>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</si>
  <si>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</si>
  <si>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</si>
  <si>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</si>
  <si>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</si>
  <si>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</si>
  <si>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</si>
  <si>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</si>
  <si>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</si>
  <si>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</si>
  <si>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</si>
  <si>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</si>
  <si>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</si>
  <si>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</si>
  <si>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</si>
  <si>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</si>
  <si>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</si>
  <si>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</si>
  <si>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</si>
  <si>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</si>
  <si>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</si>
  <si>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</si>
  <si>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</si>
  <si>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</si>
  <si>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</si>
  <si>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</si>
  <si>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</si>
  <si>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</si>
  <si>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</si>
  <si>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</si>
  <si>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</si>
  <si>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</si>
  <si>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</si>
  <si>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</si>
  <si>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</si>
  <si>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</si>
  <si>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</si>
  <si>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</si>
  <si>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</si>
  <si>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</si>
  <si>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</si>
  <si>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</si>
  <si>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</si>
  <si>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</si>
  <si>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</si>
  <si>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</si>
  <si>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</si>
  <si>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</si>
  <si>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</si>
  <si>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</si>
  <si>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</si>
  <si>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</si>
  <si>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</si>
  <si>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</si>
  <si>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</si>
  <si>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</si>
  <si>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</si>
  <si>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</si>
  <si>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</si>
  <si>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</si>
  <si>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</si>
  <si>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</si>
  <si>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</si>
  <si>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</si>
  <si>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</si>
  <si>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</si>
  <si>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</si>
  <si>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</si>
  <si>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</si>
  <si>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</si>
  <si>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</si>
  <si>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</si>
  <si>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</si>
  <si>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</si>
  <si>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</si>
  <si>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</si>
  <si>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</si>
  <si>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</si>
  <si>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</si>
  <si>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</si>
  <si>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</si>
  <si>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</si>
  <si>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</si>
  <si>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</si>
  <si>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</si>
  <si>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</si>
  <si>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</si>
  <si>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</si>
  <si>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</si>
  <si>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</si>
  <si>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</si>
  <si>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</si>
  <si>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</si>
  <si>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</si>
  <si>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</si>
  <si>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</si>
  <si>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</si>
  <si>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</si>
  <si>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</si>
  <si>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</si>
  <si>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</si>
  <si>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</si>
  <si>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</si>
  <si>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</si>
  <si>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</si>
  <si>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</si>
  <si>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</si>
  <si>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</si>
  <si>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</si>
  <si>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</si>
  <si>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</si>
  <si>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</si>
  <si>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</si>
  <si>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</si>
  <si>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</si>
  <si>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</si>
  <si>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</si>
  <si>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</si>
  <si>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</si>
  <si>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</si>
  <si>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</si>
  <si>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</si>
  <si>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</si>
  <si>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</si>
  <si>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</si>
  <si>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</si>
  <si>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</si>
  <si>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</si>
  <si>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</si>
  <si>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</si>
  <si>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</si>
  <si>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</si>
  <si>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</si>
  <si>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</si>
  <si>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</si>
  <si>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</si>
  <si>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</si>
  <si>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</si>
  <si>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</si>
  <si>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</si>
  <si>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</si>
  <si>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</si>
  <si>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</si>
  <si>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</si>
  <si>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</si>
  <si>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</si>
  <si>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</si>
  <si>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</si>
  <si>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</si>
  <si>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</si>
  <si>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</si>
  <si>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</si>
  <si>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</si>
  <si>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</si>
  <si>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</si>
  <si>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</si>
  <si>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</si>
  <si>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</si>
  <si>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</si>
  <si>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</si>
  <si>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</si>
  <si>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</si>
  <si>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</si>
  <si>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</si>
  <si>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</si>
  <si>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</si>
  <si>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</si>
  <si>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</si>
  <si>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</si>
  <si>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</si>
  <si>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</si>
  <si>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</si>
  <si>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</si>
  <si>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</si>
  <si>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</si>
  <si>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</si>
  <si>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</si>
  <si>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</si>
  <si>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</si>
  <si>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</si>
  <si>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</si>
  <si>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</si>
  <si>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</si>
  <si>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</si>
  <si>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</si>
  <si>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</si>
  <si>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</si>
  <si>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</si>
  <si>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</si>
  <si>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</si>
  <si>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</si>
  <si>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</si>
  <si>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</si>
  <si>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</si>
  <si>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</si>
  <si>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</si>
  <si>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</si>
  <si>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</si>
  <si>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</si>
  <si>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</si>
  <si>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</si>
  <si>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</si>
  <si>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</si>
  <si>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</si>
  <si>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</si>
  <si>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</si>
  <si>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</si>
  <si>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</si>
  <si>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</si>
  <si>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</si>
  <si>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</si>
  <si>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</si>
  <si>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</si>
  <si>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</si>
  <si>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</si>
  <si>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</si>
  <si>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</si>
  <si>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</si>
  <si>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</si>
  <si>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</si>
  <si>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</si>
  <si>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</si>
  <si>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</si>
  <si>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</si>
  <si>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</si>
  <si>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</si>
  <si>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</si>
  <si>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</si>
  <si>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</si>
  <si>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</si>
  <si>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</si>
  <si>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</si>
  <si>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</si>
  <si>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</si>
  <si>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</si>
  <si>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</si>
  <si>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</si>
  <si>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</si>
  <si>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</si>
  <si>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</si>
  <si>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</si>
  <si>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</si>
  <si>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</si>
  <si>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</si>
  <si>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</si>
  <si>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</si>
  <si>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</si>
  <si>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</si>
  <si>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</si>
  <si>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</si>
  <si>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</si>
  <si>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</si>
  <si>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</si>
  <si>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</si>
  <si>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</si>
  <si>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</si>
  <si>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</si>
  <si>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</si>
  <si>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</si>
  <si>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</si>
  <si>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</si>
  <si>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</si>
  <si>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</si>
  <si>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</si>
  <si>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</si>
  <si>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</si>
  <si>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</si>
  <si>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</si>
  <si>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</si>
  <si>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</si>
  <si>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</si>
  <si>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</si>
  <si>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</si>
  <si>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</si>
  <si>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</si>
  <si>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</si>
  <si>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</si>
  <si>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</si>
  <si>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</si>
  <si>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</si>
  <si>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</si>
  <si>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</si>
  <si>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</si>
  <si>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</si>
  <si>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</si>
  <si>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</si>
  <si>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</si>
  <si>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</si>
  <si>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</si>
  <si>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</si>
  <si>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</si>
  <si>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</si>
  <si>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</si>
  <si>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</si>
  <si>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</si>
  <si>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</si>
  <si>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</si>
  <si>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</si>
  <si>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</si>
  <si>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</si>
  <si>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</si>
  <si>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</si>
  <si>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</si>
  <si>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</si>
  <si>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</si>
  <si>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</si>
  <si>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</si>
  <si>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</si>
  <si>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</si>
  <si>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</si>
  <si>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</si>
  <si>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</si>
  <si>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</si>
  <si>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</si>
  <si>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</si>
  <si>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</si>
  <si>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</si>
  <si>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</si>
  <si>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</si>
  <si>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</si>
  <si>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</si>
  <si>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</si>
  <si>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</si>
  <si>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</si>
  <si>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</si>
  <si>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</si>
  <si>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</si>
  <si>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</si>
  <si>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</si>
  <si>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</si>
  <si>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</si>
  <si>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</si>
  <si>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</si>
  <si>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</si>
  <si>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</si>
  <si>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</si>
  <si>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</si>
  <si>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</si>
  <si>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</si>
  <si>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</si>
  <si>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</si>
  <si>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</si>
  <si>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</si>
  <si>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</si>
  <si>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</si>
  <si>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</si>
  <si>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</si>
  <si>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</si>
  <si>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</si>
  <si>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</si>
  <si>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</si>
  <si>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</si>
  <si>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</si>
  <si>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</si>
  <si>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</si>
  <si>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</si>
  <si>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</si>
  <si>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</si>
  <si>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</si>
  <si>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</si>
  <si>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</si>
  <si>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</si>
  <si>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</si>
  <si>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</si>
  <si>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</si>
  <si>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</si>
  <si>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</si>
  <si>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</si>
  <si>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</si>
  <si>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</si>
  <si>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</si>
  <si>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</si>
  <si>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</si>
  <si>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</si>
  <si>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</si>
  <si>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</si>
  <si>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</si>
  <si>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</si>
  <si>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</si>
  <si>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</si>
  <si>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</si>
  <si>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</si>
  <si>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</si>
  <si>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</si>
  <si>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</si>
  <si>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</si>
  <si>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</si>
  <si>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</si>
  <si>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</si>
  <si>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</si>
  <si>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</si>
  <si>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</si>
  <si>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</si>
  <si>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</si>
  <si>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</si>
  <si>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</si>
  <si>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</si>
  <si>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</si>
  <si>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</si>
  <si>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</si>
  <si>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</si>
  <si>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</si>
  <si>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</si>
  <si>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</si>
  <si>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</si>
  <si>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</si>
  <si>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</si>
  <si>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</si>
  <si>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</si>
  <si>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</si>
  <si>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</si>
  <si>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</si>
  <si>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</si>
  <si>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</si>
  <si>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</si>
  <si>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</si>
  <si>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</si>
  <si>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</si>
  <si>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</si>
  <si>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</si>
  <si>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</si>
  <si>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</si>
  <si>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</si>
  <si>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</si>
  <si>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</si>
  <si>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</si>
  <si>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</si>
  <si>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</si>
  <si>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</si>
  <si>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</si>
  <si>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</si>
  <si>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</si>
  <si>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</si>
  <si>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</si>
  <si>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</si>
  <si>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</si>
  <si>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</si>
  <si>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</si>
  <si>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</si>
  <si>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</si>
  <si>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</si>
  <si>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</si>
  <si>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</si>
  <si>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</si>
  <si>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</si>
  <si>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</si>
  <si>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</si>
  <si>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</si>
  <si>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</si>
  <si>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</si>
  <si>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</si>
  <si>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</si>
  <si>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</si>
  <si>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</si>
  <si>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</si>
  <si>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</si>
  <si>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</si>
  <si>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</si>
  <si>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</si>
  <si>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</si>
  <si>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</si>
  <si>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</si>
  <si>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</si>
  <si>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</si>
  <si>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</si>
  <si>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</si>
  <si>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</si>
  <si>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</si>
  <si>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</si>
  <si>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</si>
  <si>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</si>
  <si>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</si>
  <si>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</si>
  <si>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</si>
  <si>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</si>
  <si>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</si>
  <si>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</si>
  <si>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</si>
  <si>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</si>
  <si>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</si>
  <si>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</si>
  <si>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</si>
  <si>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</si>
  <si>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</si>
  <si>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</si>
  <si>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</si>
  <si>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</si>
  <si>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</si>
  <si>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</si>
  <si>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</si>
  <si>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</si>
  <si>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</si>
  <si>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</si>
  <si>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</si>
  <si>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</si>
  <si>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</si>
  <si>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</si>
  <si>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</si>
  <si>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</si>
  <si>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</si>
  <si>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</si>
  <si>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</si>
  <si>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</si>
  <si>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</si>
  <si>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</si>
  <si>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</si>
  <si>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</si>
  <si>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</si>
  <si>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</si>
  <si>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</si>
  <si>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</si>
  <si>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</si>
  <si>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</si>
  <si>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</si>
  <si>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</si>
  <si>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</si>
  <si>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</si>
  <si>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</si>
  <si>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</si>
  <si>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</si>
  <si>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</si>
  <si>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</si>
  <si>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</si>
  <si>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</si>
  <si>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</si>
  <si>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</si>
  <si>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</si>
  <si>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</si>
  <si>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</si>
  <si>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</si>
  <si>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</si>
  <si>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</si>
  <si>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</si>
  <si>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</si>
  <si>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</si>
  <si>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</si>
  <si>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</si>
  <si>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</si>
  <si>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</si>
  <si>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</si>
  <si>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</si>
  <si>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</si>
  <si>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</si>
  <si>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</si>
  <si>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</si>
  <si>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</si>
  <si>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</si>
  <si>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</si>
  <si>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</si>
  <si>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</si>
  <si>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</si>
  <si>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</si>
  <si>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</si>
  <si>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</si>
  <si>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</si>
  <si>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</si>
  <si>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</si>
  <si>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</si>
  <si>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</si>
  <si>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</si>
  <si>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</si>
  <si>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</si>
  <si>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</si>
  <si>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</si>
  <si>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</si>
  <si>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</si>
  <si>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</si>
  <si>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</si>
  <si>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</si>
  <si>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</si>
  <si>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</si>
  <si>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</si>
  <si>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</si>
  <si>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</si>
  <si>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</si>
  <si>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</si>
  <si>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</si>
  <si>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</si>
  <si>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</si>
  <si>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</si>
  <si>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</si>
  <si>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</si>
  <si>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</si>
  <si>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</si>
  <si>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</si>
  <si>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</si>
  <si>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</si>
  <si>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</si>
  <si>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</si>
  <si>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</si>
  <si>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</si>
  <si>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</si>
  <si>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</si>
  <si>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</si>
  <si>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</si>
  <si>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</si>
  <si>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</si>
  <si>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</si>
  <si>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</si>
  <si>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</si>
  <si>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</si>
  <si>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</si>
  <si>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</si>
  <si>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</si>
  <si>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</si>
  <si>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</si>
  <si>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</si>
  <si>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</si>
  <si>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</si>
  <si>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</si>
  <si>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</si>
  <si>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</si>
  <si>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</si>
  <si>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</si>
  <si>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</si>
  <si>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</si>
  <si>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</si>
  <si>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</si>
  <si>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</si>
  <si>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</si>
  <si>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</si>
  <si>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</si>
  <si>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</si>
  <si>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</si>
  <si>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</si>
  <si>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</si>
  <si>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</si>
  <si>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</si>
  <si>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</si>
  <si>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</si>
  <si>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</si>
  <si>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</si>
  <si>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</si>
  <si>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</si>
  <si>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</si>
  <si>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</si>
  <si>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</si>
  <si>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</si>
  <si>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</si>
  <si>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</si>
  <si>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</si>
  <si>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</si>
  <si>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</si>
  <si>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</si>
  <si>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</si>
  <si>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</si>
  <si>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</si>
  <si>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</si>
  <si>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</si>
  <si>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</si>
  <si>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</si>
  <si>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</si>
  <si>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</si>
  <si>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</si>
  <si>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</si>
  <si>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</si>
  <si>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</si>
  <si>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</si>
  <si>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</si>
  <si>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</si>
  <si>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</si>
  <si>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</si>
  <si>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</si>
  <si>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</si>
  <si>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</si>
  <si>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</si>
  <si>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</si>
  <si>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</si>
  <si>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</si>
  <si>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</si>
  <si>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</si>
  <si>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</si>
  <si>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</si>
  <si>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</si>
  <si>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</si>
  <si>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</si>
  <si>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</si>
  <si>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</si>
  <si>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</si>
  <si>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</si>
  <si>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</si>
  <si>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</si>
  <si>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</si>
  <si>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</si>
  <si>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</si>
  <si>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</si>
  <si>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</si>
  <si>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</si>
  <si>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</si>
  <si>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</si>
  <si>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</si>
  <si>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</si>
  <si>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</si>
  <si>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</si>
  <si>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</si>
  <si>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</si>
  <si>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</si>
  <si>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</si>
  <si>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</si>
  <si>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</si>
  <si>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</si>
  <si>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</si>
  <si>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</si>
  <si>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</si>
  <si>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</si>
  <si>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</si>
  <si>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</si>
  <si>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</si>
  <si>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</si>
  <si>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</si>
  <si>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</si>
  <si>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</si>
  <si>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</si>
  <si>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</si>
  <si>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</si>
  <si>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</si>
  <si>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</si>
  <si>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</si>
  <si>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</si>
  <si>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</si>
  <si>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</si>
  <si>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</si>
  <si>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</si>
  <si>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</si>
  <si>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</si>
  <si>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</si>
  <si>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</si>
  <si>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</si>
  <si>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</si>
  <si>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</si>
  <si>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</si>
  <si>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</si>
  <si>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</si>
  <si>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</si>
  <si>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</si>
  <si>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</si>
  <si>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</si>
  <si>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</si>
  <si>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</si>
  <si>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</si>
  <si>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</si>
  <si>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</si>
  <si>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</si>
  <si>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</si>
  <si>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</si>
  <si>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</si>
  <si>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</si>
  <si>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</si>
  <si>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</si>
  <si>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</si>
  <si>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</si>
  <si>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</si>
  <si>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</si>
  <si>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</si>
  <si>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</si>
  <si>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</si>
  <si>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</si>
  <si>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</si>
  <si>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</si>
  <si>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</si>
  <si>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</si>
  <si>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</si>
  <si>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</si>
  <si>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</si>
  <si>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</si>
  <si>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</si>
  <si>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</si>
  <si>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</si>
  <si>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</si>
  <si>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</si>
  <si>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</si>
  <si>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</si>
  <si>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</si>
  <si>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</si>
  <si>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</si>
  <si>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</si>
  <si>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</si>
  <si>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</si>
  <si>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</si>
  <si>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</si>
  <si>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</si>
  <si>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</si>
  <si>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</si>
  <si>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</si>
  <si>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</si>
  <si>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</si>
  <si>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</si>
  <si>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</si>
  <si>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</si>
  <si>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</si>
  <si>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</si>
  <si>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</si>
  <si>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</si>
  <si>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</si>
  <si>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</si>
  <si>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</si>
  <si>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</si>
  <si>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</si>
  <si>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</si>
  <si>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</si>
  <si>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</si>
  <si>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</si>
  <si>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</si>
  <si>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</si>
  <si>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</si>
  <si>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</si>
  <si>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</si>
  <si>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</si>
  <si>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</si>
  <si>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</si>
  <si>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</si>
  <si>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</si>
  <si>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</si>
  <si>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</si>
  <si>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</si>
  <si>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</si>
  <si>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</si>
  <si>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</si>
  <si>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</si>
  <si>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</si>
  <si>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</si>
  <si>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</si>
  <si>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</si>
  <si>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</si>
  <si>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</si>
  <si>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</si>
  <si>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</si>
  <si>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</si>
  <si>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</si>
  <si>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</si>
  <si>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</si>
  <si>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</si>
  <si>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</si>
  <si>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</si>
  <si>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</si>
  <si>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</si>
  <si>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</si>
  <si>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</si>
  <si>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</si>
  <si>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</si>
  <si>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</si>
  <si>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</si>
  <si>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</si>
  <si>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</si>
  <si>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</si>
  <si>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</si>
  <si>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</si>
  <si>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</si>
  <si>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</si>
  <si>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</si>
  <si>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</si>
  <si>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</si>
  <si>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</si>
  <si>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</si>
  <si>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</si>
  <si>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</si>
  <si>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</si>
  <si>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</si>
  <si>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</si>
  <si>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</si>
  <si>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</si>
  <si>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</si>
  <si>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</si>
  <si>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</si>
  <si>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</si>
  <si>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</si>
  <si>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</si>
  <si>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</si>
  <si>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</si>
  <si>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</si>
  <si>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</si>
  <si>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</si>
  <si>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</si>
  <si>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</si>
  <si>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</si>
  <si>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</si>
  <si>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</si>
  <si>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</si>
  <si>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</si>
  <si>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</si>
  <si>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</si>
  <si>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</si>
  <si>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</si>
  <si>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</si>
  <si>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</si>
  <si>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</si>
  <si>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</si>
  <si>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</si>
  <si>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</si>
  <si>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</si>
  <si>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</si>
  <si>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</si>
  <si>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</si>
  <si>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</si>
  <si>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</si>
  <si>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</si>
  <si>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</si>
  <si>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</si>
  <si>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</si>
  <si>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</si>
  <si>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</si>
  <si>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</si>
  <si>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</si>
  <si>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</si>
  <si>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</si>
  <si>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</si>
  <si>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</si>
  <si>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</si>
  <si>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</si>
  <si>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</si>
  <si>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</si>
  <si>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</si>
  <si>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</si>
  <si>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</si>
  <si>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</si>
  <si>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</si>
  <si>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</si>
  <si>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</si>
  <si>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</si>
  <si>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</si>
  <si>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</si>
  <si>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</si>
  <si>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</si>
  <si>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</si>
  <si>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</si>
  <si>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</si>
  <si>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</si>
  <si>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</si>
  <si>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</si>
  <si>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</si>
  <si>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</si>
  <si>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</si>
  <si>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</si>
  <si>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</si>
  <si>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</si>
  <si>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</si>
  <si>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</si>
  <si>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</si>
  <si>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</si>
  <si>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</si>
  <si>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</si>
  <si>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</si>
  <si>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</si>
  <si>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</si>
  <si>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</si>
  <si>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</si>
  <si>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</si>
  <si>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</si>
  <si>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</si>
  <si>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</si>
  <si>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</si>
  <si>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</si>
  <si>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</si>
  <si>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</si>
  <si>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</si>
  <si>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</si>
  <si>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</si>
  <si>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</si>
  <si>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</si>
  <si>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</si>
  <si>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</si>
  <si>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</si>
  <si>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</si>
  <si>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</si>
  <si>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</si>
  <si>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</si>
  <si>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</si>
  <si>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</si>
  <si>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</si>
  <si>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</si>
  <si>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</si>
  <si>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</si>
  <si>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</si>
  <si>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</si>
  <si>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</si>
  <si>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</si>
  <si>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</si>
  <si>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</si>
  <si>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</si>
  <si>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</si>
  <si>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</si>
  <si>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</si>
  <si>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</si>
  <si>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</si>
  <si>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</si>
  <si>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</si>
  <si>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</si>
  <si>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</si>
  <si>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</si>
  <si>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</si>
  <si>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</si>
  <si>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</si>
  <si>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</si>
  <si>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</si>
  <si>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</si>
  <si>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</si>
  <si>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</si>
  <si>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</si>
  <si>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</si>
  <si>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</si>
  <si>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</si>
  <si>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</si>
  <si>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</si>
  <si>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</si>
  <si>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</si>
  <si>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</si>
  <si>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</si>
  <si>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</si>
  <si>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</si>
  <si>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</si>
  <si>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</si>
  <si>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</si>
  <si>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</si>
  <si>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</si>
  <si>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</si>
  <si>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</si>
  <si>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</si>
  <si>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</si>
  <si>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</si>
  <si>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</si>
  <si>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</si>
  <si>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</si>
  <si>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</si>
  <si>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</si>
  <si>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</si>
  <si>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</si>
  <si>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</si>
  <si>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</si>
  <si>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</si>
  <si>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</si>
  <si>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</si>
  <si>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</si>
  <si>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</si>
  <si>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</si>
  <si>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</si>
  <si>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</si>
  <si>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</si>
  <si>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</si>
  <si>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</si>
  <si>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</si>
  <si>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</si>
  <si>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</si>
  <si>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</si>
  <si>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</si>
  <si>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</si>
  <si>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</si>
  <si>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</si>
  <si>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</si>
  <si>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</si>
  <si>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</si>
  <si>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</si>
  <si>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</si>
  <si>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</si>
  <si>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</si>
  <si>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</si>
  <si>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</si>
  <si>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</si>
  <si>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</si>
  <si>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</si>
  <si>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</si>
  <si>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</si>
  <si>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</si>
  <si>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</si>
  <si>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</si>
  <si>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</si>
  <si>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</si>
  <si>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</si>
  <si>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</si>
  <si>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</si>
  <si>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</si>
  <si>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</si>
  <si>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</si>
  <si>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</si>
  <si>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</si>
  <si>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</si>
  <si>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</si>
  <si>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</si>
  <si>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</si>
  <si>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</si>
  <si>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</si>
  <si>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</si>
  <si>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</si>
  <si>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</si>
  <si>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</si>
  <si>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</si>
  <si>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</si>
  <si>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</si>
  <si>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</si>
  <si>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</si>
  <si>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</si>
  <si>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</si>
  <si>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</si>
  <si>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</si>
  <si>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</si>
  <si>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</si>
  <si>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</si>
  <si>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</si>
  <si>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</si>
  <si>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</si>
  <si>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</si>
  <si>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</si>
  <si>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</si>
  <si>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</si>
  <si>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</si>
  <si>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</si>
  <si>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</si>
  <si>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</si>
  <si>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</si>
  <si>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</si>
  <si>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</si>
  <si>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</si>
  <si>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</si>
  <si>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</si>
  <si>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</si>
  <si>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</si>
  <si>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</si>
  <si>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</si>
  <si>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</si>
  <si>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</si>
  <si>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</si>
  <si>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</si>
  <si>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</si>
  <si>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</si>
  <si>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</si>
  <si>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</si>
  <si>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</si>
  <si>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</si>
  <si>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</si>
  <si>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</si>
  <si>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</si>
  <si>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</si>
  <si>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</si>
  <si>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</si>
  <si>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</si>
  <si>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</si>
  <si>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</si>
  <si>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</si>
  <si>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</si>
  <si>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</si>
  <si>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</si>
  <si>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</si>
  <si>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</si>
  <si>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</si>
  <si>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</si>
  <si>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</si>
  <si>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</si>
  <si>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</si>
  <si>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</si>
  <si>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</si>
  <si>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</si>
  <si>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</si>
  <si>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</si>
  <si>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</si>
  <si>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</si>
  <si>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</si>
  <si>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</si>
  <si>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</si>
  <si>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</si>
  <si>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</si>
  <si>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</si>
  <si>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</si>
  <si>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</si>
  <si>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</si>
  <si>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</si>
  <si>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</si>
  <si>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</si>
  <si>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</si>
  <si>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</si>
  <si>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</si>
  <si>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</si>
  <si>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</si>
  <si>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</si>
  <si>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</si>
  <si>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</si>
  <si>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</si>
  <si>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</si>
  <si>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</si>
  <si>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</si>
  <si>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</si>
  <si>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</si>
  <si>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</si>
  <si>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</si>
  <si>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</si>
  <si>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</si>
  <si>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</si>
  <si>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</si>
  <si>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</si>
  <si>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</si>
  <si>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</si>
  <si>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</si>
  <si>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</si>
  <si>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</si>
  <si>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</si>
  <si>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</si>
  <si>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</si>
  <si>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</si>
  <si>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</si>
  <si>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</si>
  <si>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</si>
  <si>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</si>
  <si>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</si>
  <si>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</si>
  <si>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</si>
  <si>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</si>
  <si>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</si>
  <si>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</si>
  <si>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</si>
  <si>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</si>
  <si>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</si>
  <si>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</si>
  <si>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</si>
  <si>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</si>
  <si>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</si>
  <si>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</si>
  <si>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</si>
  <si>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</si>
  <si>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</si>
  <si>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</si>
  <si>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</si>
  <si>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</si>
  <si>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</si>
  <si>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</si>
  <si>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</si>
  <si>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</si>
  <si>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</si>
  <si>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</si>
  <si>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</si>
  <si>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</si>
  <si>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</si>
  <si>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</si>
  <si>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</si>
  <si>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</si>
  <si>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</si>
  <si>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</si>
  <si>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</si>
  <si>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</si>
  <si>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</si>
  <si>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</si>
  <si>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</si>
  <si>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</si>
  <si>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</si>
  <si>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</si>
  <si>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</si>
  <si>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</si>
  <si>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</si>
  <si>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</si>
  <si>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</si>
  <si>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</si>
  <si>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</si>
  <si>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</si>
  <si>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</si>
  <si>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</si>
  <si>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</si>
  <si>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</si>
  <si>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</si>
  <si>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</si>
  <si>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</si>
  <si>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</si>
  <si>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</si>
  <si>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</si>
  <si>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</si>
  <si>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</si>
  <si>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</si>
  <si>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</si>
  <si>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</si>
  <si>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</si>
  <si>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</si>
  <si>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</si>
  <si>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</si>
  <si>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</si>
  <si>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</si>
  <si>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</si>
  <si>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</si>
  <si>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</si>
  <si>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</si>
  <si>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</si>
  <si>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</si>
  <si>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</si>
  <si>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</si>
  <si>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</si>
  <si>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</si>
  <si>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</si>
  <si>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</si>
  <si>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</si>
  <si>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</si>
  <si>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</si>
  <si>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</si>
  <si>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</si>
  <si>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</si>
  <si>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</si>
  <si>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</si>
  <si>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</si>
  <si>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</si>
  <si>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</si>
  <si>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</si>
  <si>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</si>
  <si>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</si>
  <si>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</si>
  <si>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</si>
  <si>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</si>
  <si>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</si>
  <si>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</si>
  <si>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</si>
  <si>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</si>
  <si>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</si>
  <si>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</si>
  <si>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</si>
  <si>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</si>
  <si>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</si>
  <si>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</si>
  <si>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</si>
  <si>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</si>
  <si>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</si>
  <si>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</si>
  <si>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</si>
  <si>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</si>
  <si>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</si>
  <si>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</si>
  <si>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</si>
  <si>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</si>
  <si>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</si>
  <si>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</si>
  <si>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</si>
  <si>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</si>
  <si>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</si>
  <si>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</si>
  <si>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</si>
  <si>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</si>
  <si>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</si>
  <si>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</si>
  <si>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</si>
  <si>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</si>
  <si>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</si>
  <si>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</si>
  <si>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</si>
  <si>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</si>
  <si>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</si>
  <si>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</si>
  <si>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</si>
  <si>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</si>
  <si>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</si>
  <si>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</si>
  <si>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</si>
  <si>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</si>
  <si>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</si>
  <si>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</si>
  <si>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</si>
  <si>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</si>
  <si>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</si>
  <si>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</si>
  <si>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</si>
  <si>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</si>
  <si>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</si>
  <si>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</si>
  <si>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</si>
  <si>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</si>
  <si>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</si>
  <si>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</si>
  <si>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</si>
  <si>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</si>
  <si>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</si>
  <si>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</si>
  <si>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</si>
  <si>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</si>
  <si>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</si>
  <si>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</si>
  <si>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</si>
  <si>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</si>
  <si>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</si>
  <si>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</si>
  <si>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</si>
  <si>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</si>
  <si>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</si>
  <si>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</si>
  <si>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</si>
  <si>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</si>
  <si>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</si>
  <si>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</si>
  <si>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</si>
  <si>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</si>
  <si>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</si>
  <si>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</si>
  <si>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</si>
  <si>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</si>
  <si>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</si>
  <si>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</si>
  <si>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</si>
  <si>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</si>
  <si>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</si>
  <si>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</si>
  <si>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</si>
  <si>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</si>
  <si>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</si>
  <si>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</si>
  <si>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</si>
  <si>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</si>
  <si>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</si>
  <si>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</si>
  <si>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</si>
  <si>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</si>
  <si>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</si>
  <si>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</si>
  <si>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</si>
  <si>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</si>
  <si>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</si>
  <si>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</si>
  <si>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</si>
  <si>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</si>
  <si>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</si>
  <si>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</si>
  <si>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</si>
  <si>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</si>
  <si>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</si>
  <si>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</si>
  <si>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</si>
  <si>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</si>
  <si>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</si>
  <si>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</si>
  <si>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</si>
  <si>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</si>
  <si>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</si>
  <si>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</si>
  <si>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</si>
  <si>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</si>
  <si>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</si>
  <si>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</si>
  <si>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</si>
  <si>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</si>
  <si>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</si>
  <si>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</si>
  <si>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</si>
  <si>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</si>
  <si>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</si>
  <si>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</si>
  <si>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</si>
  <si>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</si>
  <si>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</si>
  <si>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</si>
  <si>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</si>
  <si>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</si>
  <si>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</si>
  <si>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</si>
  <si>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</si>
  <si>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</si>
  <si>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</si>
  <si>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</si>
  <si>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</si>
  <si>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</si>
  <si>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</si>
  <si>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</si>
  <si>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</si>
  <si>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</si>
  <si>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</si>
  <si>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</si>
  <si>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</si>
  <si>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</si>
  <si>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</si>
  <si>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</si>
  <si>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</si>
  <si>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</si>
  <si>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</si>
  <si>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</si>
  <si>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</si>
  <si>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</si>
  <si>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</si>
  <si>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</si>
  <si>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</si>
  <si>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</si>
  <si>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</si>
  <si>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</si>
  <si>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</si>
  <si>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</si>
  <si>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</si>
  <si>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</si>
  <si>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</si>
  <si>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</si>
  <si>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</si>
  <si>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</si>
  <si>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</si>
  <si>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</si>
  <si>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</si>
  <si>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</si>
  <si>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</si>
  <si>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</si>
  <si>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</si>
  <si>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</si>
  <si>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</si>
  <si>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</si>
  <si>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</si>
  <si>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</si>
  <si>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</si>
  <si>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</si>
  <si>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</si>
  <si>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</si>
  <si>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</si>
  <si>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</si>
  <si>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</si>
  <si>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</si>
  <si>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</si>
  <si>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</si>
  <si>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</si>
  <si>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</si>
  <si>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</si>
  <si>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</si>
  <si>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</si>
  <si>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</si>
  <si>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</si>
  <si>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</si>
  <si>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</si>
  <si>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</si>
  <si>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</si>
  <si>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</si>
  <si>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</si>
  <si>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</si>
  <si>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</si>
  <si>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</si>
  <si>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</si>
  <si>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</si>
  <si>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</si>
  <si>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</si>
  <si>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</si>
  <si>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</si>
  <si>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</si>
  <si>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</si>
  <si>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</si>
  <si>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</si>
  <si>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</si>
  <si>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</si>
  <si>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</si>
  <si>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</si>
  <si>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</si>
  <si>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</si>
  <si>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</si>
  <si>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</si>
  <si>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</si>
  <si>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</si>
  <si>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</si>
  <si>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</si>
  <si>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</si>
  <si>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</si>
  <si>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</si>
  <si>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</si>
  <si>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</si>
  <si>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</si>
  <si>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</si>
  <si>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</si>
  <si>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</si>
  <si>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</si>
  <si>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</si>
  <si>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</si>
  <si>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</si>
  <si>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</si>
  <si>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</si>
  <si>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</si>
  <si>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</si>
  <si>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</si>
  <si>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</si>
  <si>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</si>
  <si>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</si>
  <si>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</si>
  <si>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</si>
  <si>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</si>
  <si>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</si>
  <si>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</si>
  <si>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</si>
  <si>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</si>
  <si>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</si>
  <si>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</si>
  <si>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</si>
  <si>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</si>
  <si>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</si>
  <si>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</si>
  <si>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</si>
  <si>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</si>
  <si>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</si>
  <si>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</si>
  <si>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</si>
  <si>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</si>
  <si>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</si>
  <si>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</si>
  <si>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</si>
  <si>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</si>
  <si>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</si>
  <si>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</si>
  <si>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</si>
  <si>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</si>
  <si>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</si>
  <si>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</si>
  <si>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</si>
  <si>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</si>
  <si>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</si>
  <si>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</si>
  <si>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</si>
  <si>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</si>
  <si>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</si>
  <si>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</si>
  <si>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</si>
  <si>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</si>
  <si>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</si>
  <si>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</si>
  <si>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</si>
  <si>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</si>
  <si>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</si>
  <si>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</si>
  <si>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</si>
  <si>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</si>
  <si>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</si>
  <si>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</si>
  <si>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</si>
  <si>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</si>
  <si>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</si>
  <si>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</si>
  <si>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</si>
  <si>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</si>
  <si>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</si>
  <si>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</si>
  <si>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</si>
  <si>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</si>
  <si>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</si>
  <si>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</si>
  <si>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</si>
  <si>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</si>
  <si>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</si>
  <si>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</si>
  <si>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</si>
  <si>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</si>
  <si>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</si>
  <si>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</si>
  <si>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</si>
  <si>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</si>
  <si>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</si>
  <si>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</si>
  <si>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</si>
  <si>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</si>
  <si>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</si>
  <si>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</si>
  <si>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</si>
  <si>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</si>
  <si>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</si>
  <si>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</si>
  <si>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</si>
  <si>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</si>
  <si>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</si>
  <si>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</si>
  <si>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</si>
  <si>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</si>
  <si>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</si>
  <si>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</si>
  <si>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</si>
  <si>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</si>
  <si>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</si>
  <si>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</si>
  <si>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</si>
  <si>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</si>
  <si>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</si>
  <si>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</si>
  <si>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</si>
  <si>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</si>
  <si>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</si>
  <si>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</si>
  <si>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</si>
  <si>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</si>
  <si>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</si>
  <si>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</si>
  <si>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</si>
  <si>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</si>
  <si>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</si>
  <si>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</si>
  <si>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</si>
  <si>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</si>
  <si>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</si>
  <si>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</si>
  <si>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</si>
  <si>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</si>
  <si>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</si>
  <si>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</si>
  <si>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</si>
  <si>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</si>
  <si>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</si>
  <si>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</si>
  <si>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</si>
  <si>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</si>
  <si>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</si>
  <si>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</si>
  <si>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</si>
  <si>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</si>
  <si>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</si>
  <si>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</si>
  <si>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</si>
  <si>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</si>
  <si>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</si>
  <si>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</si>
  <si>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</si>
  <si>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</si>
  <si>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</si>
  <si>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</si>
  <si>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</si>
  <si>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</si>
  <si>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</si>
  <si>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</si>
  <si>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</si>
  <si>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</si>
  <si>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</si>
  <si>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</si>
  <si>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</si>
  <si>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</si>
  <si>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</si>
  <si>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</si>
  <si>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</si>
  <si>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</si>
  <si>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</si>
  <si>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</si>
  <si>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</si>
  <si>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</si>
  <si>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</si>
  <si>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</si>
  <si>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</si>
  <si>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</si>
  <si>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</si>
  <si>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</si>
  <si>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</si>
  <si>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</si>
  <si>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</si>
  <si>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</si>
  <si>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</si>
  <si>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</si>
  <si>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</si>
  <si>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</si>
  <si>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</si>
  <si>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</si>
  <si>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</si>
  <si>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</si>
  <si>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</si>
  <si>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</si>
  <si>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</si>
  <si>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</si>
  <si>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</si>
  <si>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</si>
  <si>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</si>
  <si>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</si>
  <si>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</si>
  <si>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</si>
  <si>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</si>
  <si>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</si>
  <si>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</si>
  <si>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</si>
  <si>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</si>
  <si>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</si>
  <si>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</si>
  <si>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</si>
  <si>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</si>
  <si>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</si>
  <si>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</si>
  <si>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</si>
  <si>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</si>
  <si>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</si>
  <si>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</si>
  <si>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</si>
  <si>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</si>
  <si>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</si>
  <si>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</si>
  <si>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</si>
  <si>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</si>
  <si>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</si>
  <si>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</si>
  <si>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</si>
  <si>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</si>
  <si>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</si>
  <si>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</si>
  <si>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</si>
  <si>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</si>
  <si>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</si>
  <si>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</si>
  <si>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</si>
  <si>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</si>
  <si>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</si>
  <si>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</si>
  <si>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</si>
  <si>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</si>
  <si>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</si>
  <si>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</si>
  <si>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</si>
  <si>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</si>
  <si>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</si>
  <si>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</si>
  <si>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</si>
  <si>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</si>
  <si>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</si>
  <si>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</si>
  <si>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</si>
  <si>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</si>
  <si>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</si>
  <si>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</si>
  <si>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</si>
  <si>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</si>
  <si>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</si>
  <si>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</si>
  <si>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</si>
  <si>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</si>
  <si>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</si>
  <si>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</si>
  <si>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</si>
  <si>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</si>
  <si>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</si>
  <si>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</si>
  <si>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</si>
  <si>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</si>
  <si>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</si>
  <si>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</si>
  <si>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</si>
  <si>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</si>
  <si>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</si>
  <si>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</si>
  <si>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</si>
  <si>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</si>
  <si>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</si>
  <si>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</si>
  <si>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</si>
  <si>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</si>
  <si>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</si>
  <si>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</si>
  <si>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</si>
  <si>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</si>
  <si>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</si>
  <si>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</si>
  <si>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</si>
  <si>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</si>
  <si>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</si>
  <si>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</si>
  <si>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</si>
  <si>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</si>
  <si>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</si>
  <si>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</si>
  <si>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</si>
  <si>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</si>
  <si>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</si>
  <si>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</si>
  <si>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</si>
  <si>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</si>
  <si>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</si>
  <si>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</si>
  <si>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</si>
  <si>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</si>
  <si>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</si>
  <si>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</si>
  <si>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</si>
  <si>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</si>
  <si>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</si>
  <si>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</si>
  <si>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</si>
  <si>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</si>
  <si>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</si>
  <si>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</si>
  <si>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</si>
  <si>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</si>
  <si>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</si>
  <si>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</si>
  <si>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</si>
  <si>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</si>
  <si>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</si>
  <si>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</si>
  <si>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</si>
  <si>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</si>
  <si>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</si>
  <si>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</si>
  <si>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</si>
  <si>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</si>
  <si>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</si>
  <si>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</si>
  <si>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</si>
  <si>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</si>
  <si>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</si>
  <si>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</si>
  <si>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</si>
  <si>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</si>
  <si>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</si>
  <si>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</si>
  <si>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</si>
  <si>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</si>
  <si>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</si>
  <si>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</si>
  <si>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</si>
  <si>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</si>
  <si>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</si>
  <si>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</si>
  <si>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</si>
  <si>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</si>
  <si>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</si>
  <si>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</si>
  <si>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</si>
  <si>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</si>
  <si>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</si>
  <si>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</si>
  <si>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</si>
  <si>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</si>
  <si>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</si>
  <si>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</si>
  <si>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</si>
  <si>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</si>
  <si>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</si>
  <si>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</si>
  <si>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</si>
  <si>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</si>
  <si>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</si>
  <si>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</si>
  <si>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</si>
  <si>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</si>
  <si>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</si>
  <si>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</si>
  <si>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</si>
  <si>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</si>
  <si>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</si>
  <si>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</si>
  <si>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</si>
  <si>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</si>
  <si>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</si>
  <si>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</si>
  <si>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</si>
  <si>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</si>
  <si>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</si>
  <si>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</si>
  <si>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</si>
  <si>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</si>
  <si>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</si>
  <si>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</si>
  <si>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</si>
  <si>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</si>
  <si>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</si>
  <si>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</si>
  <si>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</si>
  <si>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</si>
  <si>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</si>
  <si>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</si>
  <si>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</si>
  <si>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</si>
  <si>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</si>
  <si>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</si>
  <si>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</si>
  <si>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</si>
  <si>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</si>
  <si>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</si>
  <si>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</si>
  <si>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</si>
  <si>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</si>
  <si>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</si>
  <si>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</si>
  <si>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</si>
  <si>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</si>
  <si>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</si>
  <si>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</si>
  <si>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</si>
  <si>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</si>
  <si>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</si>
  <si>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</si>
  <si>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</si>
  <si>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</si>
  <si>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</si>
  <si>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</si>
  <si>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</si>
  <si>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</si>
  <si>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</si>
  <si>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</si>
  <si>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</si>
  <si>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</si>
  <si>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</si>
  <si>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</si>
  <si>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</si>
  <si>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</si>
  <si>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</si>
  <si>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</si>
  <si>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</si>
  <si>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</si>
  <si>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</si>
  <si>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</si>
  <si>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</si>
  <si>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</si>
  <si>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</si>
  <si>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</si>
  <si>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</si>
  <si>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</si>
  <si>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</si>
  <si>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</si>
  <si>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</si>
  <si>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</si>
  <si>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</si>
  <si>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</si>
  <si>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</si>
  <si>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</si>
  <si>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</si>
  <si>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</si>
  <si>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</si>
  <si>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</si>
  <si>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</si>
  <si>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</si>
  <si>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</si>
  <si>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</si>
  <si>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</si>
  <si>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</si>
  <si>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</si>
  <si>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</si>
  <si>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</si>
  <si>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</si>
  <si>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</si>
  <si>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</si>
  <si>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</si>
  <si>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</si>
  <si>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</si>
  <si>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</si>
  <si>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</si>
  <si>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</si>
  <si>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</si>
  <si>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</si>
  <si>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</si>
  <si>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</si>
  <si>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</si>
  <si>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</si>
  <si>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</si>
  <si>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</si>
  <si>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</si>
  <si>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</si>
  <si>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</si>
  <si>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</si>
  <si>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</si>
  <si>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</si>
  <si>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</si>
  <si>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</si>
  <si>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</si>
  <si>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</si>
  <si>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</si>
  <si>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</si>
  <si>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</si>
  <si>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</si>
  <si>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</si>
  <si>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</si>
  <si>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</si>
  <si>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</si>
  <si>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</si>
  <si>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</si>
  <si>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</si>
  <si>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</si>
  <si>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</si>
  <si>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</si>
  <si>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</si>
  <si>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</si>
  <si>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</si>
  <si>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</si>
  <si>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</si>
  <si>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</si>
  <si>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</si>
  <si>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</si>
  <si>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</si>
  <si>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</si>
  <si>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</si>
  <si>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</si>
  <si>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</si>
  <si>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</si>
  <si>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</si>
  <si>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</si>
  <si>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</si>
  <si>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</si>
  <si>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</si>
  <si>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</si>
  <si>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</si>
  <si>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</si>
  <si>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</si>
  <si>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</si>
  <si>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</si>
  <si>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</si>
  <si>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</si>
  <si>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</si>
  <si>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</si>
  <si>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</si>
  <si>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</si>
  <si>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</si>
  <si>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</si>
  <si>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</si>
  <si>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</si>
  <si>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</si>
  <si>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</si>
  <si>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</si>
  <si>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</si>
  <si>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</si>
  <si>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</si>
  <si>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</si>
  <si>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</si>
  <si>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</si>
  <si>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</si>
  <si>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</si>
  <si>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</si>
  <si>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</si>
  <si>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</si>
  <si>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</si>
  <si>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</si>
  <si>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</si>
  <si>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</si>
  <si>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</si>
  <si>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</si>
  <si>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</si>
  <si>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</si>
  <si>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</si>
  <si>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</si>
  <si>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</si>
  <si>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</si>
  <si>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</si>
  <si>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</si>
  <si>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</si>
  <si>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</si>
  <si>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</si>
  <si>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</si>
  <si>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</si>
  <si>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</si>
  <si>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</si>
  <si>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</si>
  <si>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</si>
  <si>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</si>
  <si>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</si>
  <si>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</si>
  <si>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</si>
  <si>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</si>
  <si>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</si>
  <si>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</si>
  <si>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</si>
  <si>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</si>
  <si>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</si>
  <si>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</si>
  <si>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</si>
  <si>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</si>
  <si>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</si>
  <si>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</si>
  <si>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</si>
  <si>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</si>
  <si>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</si>
  <si>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</si>
  <si>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</si>
  <si>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</si>
  <si>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</si>
  <si>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</si>
  <si>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</si>
  <si>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</si>
  <si>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</si>
  <si>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</si>
  <si>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</si>
  <si>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</si>
  <si>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</si>
  <si>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</si>
  <si>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</si>
  <si>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</si>
  <si>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</si>
  <si>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</si>
  <si>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</si>
  <si>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</si>
  <si>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</si>
  <si>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</si>
  <si>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</si>
  <si>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</si>
  <si>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</si>
  <si>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</si>
  <si>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</si>
  <si>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</si>
  <si>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</si>
  <si>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</si>
  <si>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</si>
  <si>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</si>
  <si>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</si>
  <si>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</si>
  <si>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</si>
  <si>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</si>
  <si>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</si>
  <si>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</si>
  <si>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</si>
  <si>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</si>
  <si>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</si>
  <si>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</si>
  <si>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</si>
  <si>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</si>
  <si>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</si>
  <si>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</si>
  <si>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</si>
  <si>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</si>
  <si>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</si>
  <si>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</si>
  <si>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</si>
  <si>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</si>
  <si>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</si>
  <si>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</si>
  <si>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</si>
  <si>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</si>
  <si>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</si>
  <si>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</si>
  <si>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</si>
  <si>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</si>
  <si>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</si>
  <si>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</si>
  <si>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</si>
  <si>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</si>
  <si>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</si>
  <si>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</si>
  <si>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</si>
  <si>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</si>
  <si>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</si>
  <si>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</si>
  <si>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</si>
  <si>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</si>
  <si>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</si>
  <si>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</si>
  <si>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</si>
  <si>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</si>
  <si>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</si>
  <si>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</si>
  <si>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</si>
  <si>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</si>
  <si>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</si>
  <si>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</si>
  <si>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</si>
  <si>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</si>
  <si>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</si>
  <si>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</si>
  <si>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</si>
  <si>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</si>
  <si>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</si>
  <si>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</si>
  <si>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</si>
  <si>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</si>
  <si>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</si>
  <si>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</si>
  <si>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</si>
  <si>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</si>
  <si>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</si>
  <si>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</si>
  <si>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</si>
  <si>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</si>
  <si>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</si>
  <si>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</si>
  <si>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</si>
  <si>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</si>
  <si>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</si>
  <si>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</si>
  <si>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</si>
  <si>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</si>
  <si>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</si>
  <si>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</si>
  <si>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</si>
  <si>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</si>
  <si>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</si>
  <si>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</si>
  <si>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</si>
  <si>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</si>
  <si>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</si>
  <si>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</si>
  <si>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</si>
  <si>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</si>
  <si>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</si>
  <si>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</si>
  <si>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</si>
  <si>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</si>
  <si>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</si>
  <si>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</si>
  <si>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</si>
  <si>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</si>
  <si>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</si>
  <si>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</si>
  <si>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</si>
  <si>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</si>
  <si>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</si>
  <si>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</si>
  <si>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</si>
  <si>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</si>
  <si>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</si>
  <si>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</si>
  <si>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</si>
  <si>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</si>
  <si>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</si>
  <si>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</si>
  <si>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</si>
  <si>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</si>
  <si>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</si>
  <si>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</si>
  <si>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</si>
  <si>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</si>
  <si>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</si>
  <si>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</si>
  <si>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</si>
  <si>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</si>
  <si>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</si>
  <si>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</si>
  <si>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</si>
  <si>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</si>
  <si>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</si>
  <si>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</si>
  <si>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</si>
  <si>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</si>
  <si>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</si>
  <si>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</si>
  <si>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</si>
  <si>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</si>
  <si>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</si>
  <si>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</si>
  <si>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</si>
  <si>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</si>
  <si>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</si>
  <si>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</si>
  <si>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</si>
  <si>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</si>
  <si>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</si>
  <si>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</si>
  <si>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</si>
  <si>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</si>
  <si>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</si>
  <si>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</si>
  <si>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</si>
  <si>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</si>
  <si>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</si>
  <si>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</si>
  <si>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</si>
  <si>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</si>
  <si>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</si>
  <si>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</si>
  <si>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</si>
  <si>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</si>
  <si>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</si>
  <si>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</si>
  <si>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</si>
  <si>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</si>
  <si>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</si>
  <si>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</si>
  <si>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</si>
  <si>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</si>
  <si>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</si>
  <si>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</si>
  <si>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</si>
  <si>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</si>
  <si>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</si>
  <si>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</si>
  <si>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</si>
  <si>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</si>
  <si>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</si>
  <si>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</si>
  <si>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</si>
  <si>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</si>
  <si>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</si>
  <si>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</si>
  <si>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</si>
  <si>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</si>
  <si>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</si>
  <si>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</si>
  <si>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</si>
  <si>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</si>
  <si>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</si>
  <si>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</si>
  <si>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</si>
  <si>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</si>
  <si>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</si>
  <si>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</si>
  <si>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</si>
  <si>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</si>
  <si>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</si>
  <si>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</si>
  <si>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</si>
  <si>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</si>
  <si>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</si>
  <si>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</si>
  <si>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</si>
  <si>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</si>
  <si>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</si>
  <si>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</si>
  <si>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</si>
  <si>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</si>
  <si>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</si>
  <si>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</si>
  <si>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</si>
  <si>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</si>
  <si>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</si>
  <si>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</si>
  <si>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</si>
  <si>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</si>
  <si>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</si>
  <si>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</si>
  <si>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</si>
  <si>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</si>
  <si>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</si>
  <si>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</si>
  <si>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</si>
  <si>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</si>
  <si>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</si>
  <si>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</si>
  <si>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</si>
  <si>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</si>
  <si>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</si>
  <si>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</si>
  <si>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</si>
  <si>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</si>
  <si>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</si>
  <si>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</si>
  <si>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</si>
  <si>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</si>
  <si>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</si>
  <si>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</si>
  <si>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</si>
  <si>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</si>
  <si>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</si>
  <si>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</si>
  <si>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</si>
  <si>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</si>
  <si>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</si>
  <si>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</si>
  <si>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</si>
  <si>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</si>
  <si>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</si>
  <si>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</si>
  <si>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</si>
  <si>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</si>
  <si>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</si>
  <si>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</si>
  <si>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</si>
  <si>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</si>
  <si>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</si>
  <si>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</si>
  <si>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</si>
  <si>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</si>
  <si>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</si>
  <si>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</si>
  <si>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</si>
  <si>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</si>
  <si>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</si>
  <si>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</si>
  <si>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</si>
  <si>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</si>
  <si>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</si>
  <si>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</si>
  <si>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</si>
  <si>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</si>
  <si>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</si>
  <si>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</si>
  <si>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</si>
  <si>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</si>
  <si>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</si>
  <si>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</si>
  <si>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</si>
  <si>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</si>
  <si>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</si>
  <si>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</si>
  <si>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</si>
  <si>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</si>
  <si>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</si>
  <si>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</si>
  <si>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</si>
  <si>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</si>
  <si>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</si>
  <si>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</si>
  <si>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</si>
  <si>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</si>
  <si>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</si>
  <si>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</si>
  <si>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</si>
  <si>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</si>
  <si>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</si>
  <si>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</si>
  <si>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</si>
  <si>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</si>
  <si>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</si>
  <si>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</si>
  <si>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</si>
  <si>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</si>
  <si>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</si>
  <si>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</si>
  <si>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</si>
  <si>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</si>
  <si>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</si>
  <si>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</si>
  <si>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</si>
  <si>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</si>
  <si>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</si>
  <si>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</si>
  <si>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</si>
  <si>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</si>
  <si>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</si>
  <si>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</si>
  <si>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</si>
  <si>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</si>
  <si>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</si>
  <si>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</si>
  <si>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</si>
  <si>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</si>
  <si>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</si>
  <si>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</si>
  <si>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</si>
  <si>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</si>
  <si>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</si>
  <si>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</si>
  <si>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</si>
  <si>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</si>
  <si>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</si>
  <si>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</si>
  <si>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</si>
  <si>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</si>
  <si>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</si>
  <si>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</si>
  <si>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</si>
  <si>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</si>
  <si>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</si>
  <si>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</si>
  <si>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</si>
  <si>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</si>
  <si>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</si>
  <si>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</si>
  <si>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</si>
  <si>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</si>
  <si>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</si>
  <si>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</si>
  <si>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</si>
  <si>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</si>
  <si>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</si>
  <si>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</si>
  <si>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</si>
  <si>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</si>
  <si>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</si>
  <si>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</si>
  <si>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</si>
  <si>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</si>
  <si>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</si>
  <si>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</si>
  <si>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</si>
  <si>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</si>
  <si>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</si>
  <si>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</si>
  <si>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</si>
  <si>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</si>
  <si>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</si>
  <si>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</si>
  <si>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</si>
  <si>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</si>
  <si>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</si>
  <si>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</si>
  <si>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</si>
  <si>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</si>
  <si>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</si>
  <si>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</si>
  <si>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</si>
  <si>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</si>
  <si>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</si>
  <si>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</si>
  <si>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</si>
  <si>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</si>
  <si>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</si>
  <si>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</si>
  <si>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</si>
  <si>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</si>
  <si>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</si>
  <si>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</si>
  <si>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</si>
  <si>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</si>
  <si>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</si>
  <si>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</si>
  <si>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</si>
  <si>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</si>
  <si>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</si>
  <si>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</si>
  <si>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</si>
  <si>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</si>
  <si>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</si>
  <si>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</si>
  <si>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</si>
  <si>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</si>
  <si>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</si>
  <si>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</si>
  <si>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</si>
  <si>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</si>
  <si>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</si>
  <si>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</si>
  <si>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</si>
  <si>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</si>
  <si>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</si>
  <si>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</si>
  <si>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</si>
  <si>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</si>
  <si>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</si>
  <si>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</si>
  <si>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</si>
  <si>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</si>
  <si>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</si>
  <si>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</si>
  <si>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</si>
  <si>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</si>
  <si>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</si>
  <si>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</si>
  <si>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</si>
  <si>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</si>
  <si>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</si>
  <si>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</si>
  <si>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</si>
  <si>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</si>
  <si>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</si>
  <si>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</si>
  <si>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</si>
  <si>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</si>
  <si>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</si>
  <si>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</si>
  <si>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</si>
  <si>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</si>
  <si>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</si>
  <si>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</si>
  <si>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</si>
  <si>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</si>
  <si>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</si>
  <si>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</si>
  <si>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</si>
  <si>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</si>
  <si>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</si>
  <si>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</si>
  <si>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</si>
  <si>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</si>
  <si>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</si>
  <si>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</si>
  <si>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</si>
  <si>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</si>
  <si>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</si>
  <si>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</si>
  <si>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</si>
  <si>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</si>
  <si>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</si>
  <si>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</si>
  <si>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</si>
  <si>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</si>
  <si>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</si>
  <si>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</si>
  <si>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</si>
  <si>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</si>
  <si>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</si>
  <si>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</si>
  <si>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</si>
  <si>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</si>
  <si>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</si>
  <si>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</si>
  <si>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</si>
  <si>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</si>
  <si>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</si>
  <si>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</si>
  <si>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</si>
  <si>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</si>
  <si>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</si>
  <si>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</si>
  <si>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</si>
  <si>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</si>
  <si>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</si>
  <si>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</si>
  <si>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</si>
  <si>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</si>
  <si>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</si>
  <si>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</si>
  <si>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</si>
  <si>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</si>
  <si>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</si>
  <si>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</si>
  <si>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</si>
  <si>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</si>
  <si>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</si>
  <si>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</si>
  <si>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</si>
  <si>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</si>
  <si>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</si>
  <si>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</si>
  <si>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</si>
  <si>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</si>
  <si>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</si>
  <si>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</si>
  <si>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</si>
  <si>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</si>
  <si>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</si>
  <si>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</si>
  <si>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</si>
  <si>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</si>
  <si>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</si>
  <si>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</si>
  <si>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</si>
  <si>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</si>
  <si>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</si>
  <si>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</si>
  <si>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</si>
  <si>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</si>
  <si>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</si>
  <si>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</si>
  <si>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</si>
  <si>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</si>
  <si>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</si>
  <si>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</si>
  <si>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</si>
  <si>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</si>
  <si>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</si>
  <si>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</si>
  <si>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</si>
  <si>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</si>
  <si>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</si>
  <si>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</si>
  <si>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</si>
  <si>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</si>
  <si>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</si>
  <si>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</si>
  <si>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</si>
  <si>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</si>
  <si>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</si>
  <si>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</si>
  <si>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</si>
  <si>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</si>
  <si>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</si>
  <si>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</si>
  <si>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</si>
  <si>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</si>
  <si>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</si>
  <si>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</si>
  <si>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</si>
  <si>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</si>
  <si>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</si>
  <si>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</si>
  <si>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</si>
  <si>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</si>
  <si>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</si>
  <si>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</si>
  <si>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</si>
  <si>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</si>
  <si>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</si>
  <si>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</si>
  <si>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</si>
  <si>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</si>
  <si>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</si>
  <si>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</si>
  <si>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</si>
  <si>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</si>
  <si>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</si>
  <si>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</si>
  <si>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</si>
  <si>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</si>
  <si>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</si>
  <si>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</si>
  <si>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</si>
  <si>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</si>
  <si>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</si>
  <si>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</si>
  <si>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</si>
  <si>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</si>
  <si>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</si>
  <si>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</si>
  <si>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</si>
  <si>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</si>
  <si>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</si>
  <si>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</si>
  <si>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</si>
  <si>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</si>
  <si>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</si>
  <si>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</si>
  <si>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</si>
  <si>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</si>
  <si>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</si>
  <si>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</si>
  <si>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</si>
  <si>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</si>
  <si>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</si>
  <si>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</si>
  <si>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</si>
  <si>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</si>
  <si>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</si>
  <si>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</si>
  <si>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</si>
  <si>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</si>
  <si>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</si>
  <si>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</si>
  <si>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</si>
  <si>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</si>
  <si>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</si>
  <si>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</si>
  <si>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</si>
  <si>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</si>
  <si>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</si>
  <si>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</si>
  <si>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</si>
  <si>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</si>
  <si>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</si>
  <si>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</si>
  <si>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</si>
  <si>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</si>
  <si>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</si>
  <si>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</si>
  <si>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</si>
  <si>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</si>
  <si>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</si>
  <si>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</si>
  <si>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</si>
  <si>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</si>
  <si>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</si>
  <si>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</si>
  <si>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</si>
  <si>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</si>
  <si>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</si>
  <si>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</si>
  <si>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</si>
  <si>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</si>
  <si>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</si>
  <si>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</si>
  <si>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</si>
  <si>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</si>
  <si>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</si>
  <si>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</si>
  <si>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</si>
  <si>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</si>
  <si>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</si>
  <si>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</si>
  <si>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</si>
  <si>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</si>
  <si>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</si>
  <si>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</si>
  <si>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</si>
  <si>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</si>
  <si>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</si>
  <si>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</si>
  <si>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</si>
  <si>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</si>
  <si>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</si>
  <si>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</si>
  <si>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</si>
  <si>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</si>
  <si>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</si>
  <si>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</si>
  <si>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</si>
  <si>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</si>
  <si>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</si>
  <si>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</si>
  <si>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</si>
  <si>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</si>
  <si>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</si>
  <si>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</si>
  <si>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</si>
  <si>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</si>
  <si>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</si>
  <si>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</si>
  <si>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</si>
  <si>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</si>
  <si>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</si>
  <si>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</si>
  <si>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</si>
  <si>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</si>
  <si>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</si>
  <si>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</si>
  <si>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</si>
  <si>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</si>
  <si>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</si>
  <si>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</si>
  <si>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</si>
  <si>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</si>
  <si>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</si>
  <si>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</si>
  <si>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</si>
  <si>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</si>
  <si>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</si>
  <si>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</si>
  <si>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</si>
  <si>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</si>
  <si>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</si>
  <si>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</si>
  <si>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</si>
  <si>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</si>
  <si>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</si>
  <si>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</si>
  <si>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</si>
  <si>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</si>
  <si>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</si>
  <si>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</si>
  <si>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</si>
  <si>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</si>
  <si>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</si>
  <si>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</si>
  <si>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</si>
  <si>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</si>
  <si>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</si>
  <si>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</si>
  <si>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</si>
  <si>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</si>
  <si>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</si>
  <si>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</si>
  <si>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</si>
  <si>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</si>
  <si>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</si>
  <si>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</si>
  <si>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</si>
  <si>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</si>
  <si>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</si>
  <si>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</si>
  <si>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</si>
  <si>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</si>
  <si>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</si>
  <si>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</si>
  <si>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</si>
  <si>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</si>
  <si>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</si>
  <si>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</si>
  <si>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</si>
  <si>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</si>
  <si>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</si>
  <si>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</si>
  <si>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</si>
  <si>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</si>
  <si>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</si>
  <si>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</si>
  <si>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</si>
  <si>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</si>
  <si>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</si>
  <si>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</si>
  <si>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</si>
  <si>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</si>
  <si>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</si>
  <si>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</si>
  <si>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</si>
  <si>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</si>
  <si>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</si>
  <si>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</si>
  <si>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</si>
  <si>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</si>
  <si>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</si>
  <si>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</si>
  <si>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</si>
  <si>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</si>
  <si>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</si>
  <si>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</si>
  <si>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</si>
  <si>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</si>
  <si>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</si>
  <si>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</si>
  <si>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</si>
  <si>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</si>
  <si>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</si>
  <si>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</si>
  <si>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</si>
  <si>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</si>
  <si>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</si>
  <si>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</si>
  <si>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</si>
  <si>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</si>
  <si>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</si>
  <si>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</si>
  <si>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</si>
  <si>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</si>
  <si>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</si>
  <si>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</si>
  <si>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</si>
  <si>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</si>
  <si>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</si>
  <si>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</si>
  <si>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</si>
  <si>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</si>
  <si>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</si>
  <si>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</si>
  <si>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</si>
  <si>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</si>
  <si>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</si>
  <si>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</si>
  <si>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</si>
  <si>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</si>
  <si>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</si>
  <si>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</si>
  <si>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</si>
  <si>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</si>
  <si>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</si>
  <si>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</si>
  <si>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</si>
  <si>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</si>
  <si>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</si>
  <si>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</si>
  <si>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</si>
  <si>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</si>
  <si>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</si>
  <si>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</si>
  <si>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</si>
  <si>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</si>
  <si>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</si>
  <si>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</si>
  <si>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</si>
  <si>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</si>
  <si>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</si>
  <si>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</si>
  <si>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</si>
  <si>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</si>
  <si>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</si>
  <si>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</si>
  <si>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</si>
  <si>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</si>
  <si>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</si>
  <si>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</si>
  <si>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</si>
  <si>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</si>
  <si>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</si>
  <si>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</si>
  <si>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</si>
  <si>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</si>
  <si>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</si>
  <si>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</si>
  <si>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</si>
  <si>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</si>
  <si>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</si>
  <si>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</si>
  <si>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</si>
  <si>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</si>
  <si>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</si>
  <si>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</si>
  <si>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</si>
  <si>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</si>
  <si>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</si>
  <si>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</si>
  <si>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</si>
  <si>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</si>
  <si>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</si>
  <si>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</si>
  <si>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</si>
  <si>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</si>
  <si>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</si>
  <si>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</si>
  <si>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</si>
  <si>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</si>
  <si>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</si>
  <si>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</si>
  <si>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</si>
  <si>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</si>
  <si>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</si>
  <si>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</si>
  <si>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</si>
  <si>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</si>
  <si>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</si>
  <si>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</si>
  <si>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</si>
  <si>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</si>
  <si>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</si>
  <si>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</si>
  <si>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</si>
  <si>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</si>
  <si>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</si>
  <si>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</si>
  <si>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</si>
  <si>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</si>
  <si>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</si>
  <si>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</si>
  <si>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</si>
  <si>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</si>
  <si>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</si>
  <si>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</si>
  <si>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</si>
  <si>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</si>
  <si>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</si>
  <si>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</si>
  <si>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</si>
  <si>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</si>
  <si>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</si>
  <si>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</si>
  <si>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</si>
  <si>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</si>
  <si>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</si>
  <si>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</si>
  <si>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</si>
  <si>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</si>
  <si>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</si>
  <si>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</si>
  <si>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</si>
  <si>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</si>
  <si>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</si>
  <si>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</si>
  <si>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</si>
  <si>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</si>
  <si>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</si>
  <si>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</si>
  <si>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</si>
  <si>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</si>
  <si>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</si>
  <si>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</si>
  <si>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</si>
  <si>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</si>
  <si>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</si>
  <si>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</si>
  <si>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</si>
  <si>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</si>
  <si>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</si>
  <si>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</si>
  <si>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</si>
  <si>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</si>
  <si>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</si>
  <si>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</si>
  <si>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</si>
  <si>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</si>
  <si>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</si>
  <si>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</si>
  <si>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</si>
  <si>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</si>
  <si>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</si>
  <si>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</si>
  <si>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</si>
  <si>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</si>
  <si>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</si>
  <si>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</si>
  <si>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</si>
  <si>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</si>
  <si>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</si>
  <si>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</si>
  <si>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</si>
  <si>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</si>
  <si>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</si>
  <si>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</si>
  <si>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</si>
  <si>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</si>
  <si>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</si>
  <si>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</si>
  <si>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</si>
  <si>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</si>
  <si>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</si>
  <si>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</si>
  <si>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</si>
  <si>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</si>
  <si>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</si>
  <si>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</si>
  <si>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</si>
  <si>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</si>
  <si>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</si>
  <si>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</si>
  <si>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</si>
  <si>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</si>
  <si>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</si>
  <si>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</si>
  <si>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</si>
  <si>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</si>
  <si>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</si>
  <si>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</si>
  <si>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</si>
  <si>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</si>
  <si>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</si>
  <si>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</si>
  <si>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</si>
  <si>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</si>
  <si>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</si>
  <si>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</si>
  <si>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</si>
  <si>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</si>
  <si>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</si>
  <si>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</si>
  <si>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</si>
  <si>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</si>
  <si>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</si>
  <si>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</si>
  <si>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</si>
  <si>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</si>
  <si>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</si>
  <si>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</si>
  <si>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</si>
  <si>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</si>
  <si>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</si>
  <si>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</si>
  <si>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</si>
  <si>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</si>
  <si>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</si>
  <si>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</si>
  <si>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</si>
  <si>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</si>
  <si>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</si>
  <si>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</si>
  <si>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</si>
  <si>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</si>
  <si>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</si>
  <si>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</si>
  <si>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</si>
  <si>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</si>
  <si>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</si>
  <si>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</si>
  <si>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</si>
  <si>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</si>
  <si>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</si>
  <si>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</si>
  <si>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</si>
  <si>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</si>
  <si>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</si>
  <si>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</si>
  <si>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</si>
  <si>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</si>
  <si>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</si>
  <si>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</si>
  <si>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</si>
  <si>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</si>
  <si>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</si>
  <si>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</si>
  <si>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</si>
  <si>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</si>
  <si>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</si>
  <si>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</si>
  <si>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</si>
  <si>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</si>
  <si>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</si>
  <si>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</si>
  <si>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</si>
  <si>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</si>
  <si>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</si>
  <si>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</si>
  <si>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</si>
  <si>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</si>
  <si>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</si>
  <si>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</si>
  <si>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</si>
  <si>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</si>
  <si>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</si>
  <si>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</si>
  <si>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</si>
  <si>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</si>
  <si>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</si>
  <si>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</si>
  <si>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</si>
  <si>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</si>
  <si>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</si>
  <si>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</si>
  <si>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</si>
  <si>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</si>
  <si>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</si>
  <si>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</si>
  <si>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</si>
  <si>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</si>
  <si>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</si>
  <si>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</si>
  <si>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</si>
  <si>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</si>
  <si>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</si>
  <si>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</si>
  <si>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</si>
  <si>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</si>
  <si>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</si>
  <si>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</si>
  <si>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</si>
  <si>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</si>
  <si>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</si>
  <si>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</si>
  <si>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</si>
  <si>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</si>
  <si>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</si>
  <si>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</si>
  <si>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</si>
  <si>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</si>
  <si>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</si>
  <si>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</si>
  <si>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</si>
  <si>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</si>
  <si>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</si>
  <si>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</si>
  <si>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</si>
  <si>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</si>
  <si>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</si>
  <si>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</si>
  <si>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</si>
  <si>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</si>
  <si>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</si>
  <si>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</si>
  <si>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</si>
  <si>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</si>
  <si>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</si>
  <si>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</si>
  <si>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</si>
  <si>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</si>
  <si>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</si>
  <si>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</si>
  <si>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</si>
  <si>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</si>
  <si>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</si>
  <si>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</si>
  <si>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</si>
  <si>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</si>
  <si>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</si>
  <si>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</si>
  <si>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</si>
  <si>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</si>
  <si>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</si>
  <si>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</si>
  <si>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</si>
  <si>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</si>
  <si>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</si>
  <si>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</si>
  <si>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</si>
  <si>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</si>
  <si>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</si>
  <si>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</si>
  <si>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</si>
  <si>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</si>
  <si>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</si>
  <si>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</si>
  <si>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</si>
  <si>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</si>
  <si>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</si>
  <si>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</si>
  <si>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</si>
  <si>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</si>
  <si>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</si>
  <si>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</si>
  <si>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</si>
  <si>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</si>
  <si>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</si>
  <si>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</si>
  <si>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</si>
  <si>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</si>
  <si>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</si>
  <si>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</si>
  <si>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</si>
  <si>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</si>
  <si>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</si>
  <si>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</si>
  <si>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</si>
  <si>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</si>
  <si>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</si>
  <si>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</si>
  <si>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</si>
  <si>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</si>
  <si>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</si>
  <si>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</si>
  <si>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</si>
  <si>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</si>
  <si>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</si>
  <si>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</si>
  <si>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</si>
  <si>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</si>
  <si>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</si>
  <si>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</si>
  <si>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</si>
  <si>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</si>
  <si>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</si>
  <si>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</si>
  <si>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</si>
  <si>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</si>
  <si>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</si>
  <si>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</si>
  <si>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</si>
  <si>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</si>
  <si>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</si>
  <si>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</si>
  <si>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</si>
  <si>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</si>
  <si>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</si>
  <si>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</si>
  <si>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</si>
  <si>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</si>
  <si>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</si>
  <si>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</si>
  <si>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</si>
  <si>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</si>
  <si>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</si>
  <si>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</si>
  <si>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</si>
  <si>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</si>
  <si>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</si>
  <si>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</si>
  <si>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</si>
  <si>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</si>
  <si>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</si>
  <si>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</si>
  <si>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</si>
  <si>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</si>
  <si>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</si>
  <si>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</si>
  <si>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</si>
  <si>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</si>
  <si>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</si>
  <si>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</si>
  <si>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</si>
  <si>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</si>
  <si>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</si>
  <si>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</si>
  <si>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</si>
  <si>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</si>
  <si>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</si>
  <si>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</si>
  <si>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</si>
  <si>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</si>
  <si>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</si>
  <si>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</si>
  <si>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</si>
  <si>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</si>
  <si>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</si>
  <si>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</si>
  <si>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</si>
  <si>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</si>
  <si>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</si>
  <si>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</si>
  <si>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</si>
  <si>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</si>
  <si>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</si>
  <si>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</si>
  <si>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</si>
  <si>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</si>
  <si>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</si>
  <si>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</si>
  <si>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</si>
  <si>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</si>
  <si>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</si>
  <si>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</si>
  <si>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</si>
  <si>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</si>
  <si>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</si>
  <si>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</si>
  <si>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</si>
  <si>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</si>
  <si>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</si>
  <si>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</si>
  <si>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</si>
  <si>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</si>
  <si>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</si>
  <si>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</si>
  <si>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</si>
  <si>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</si>
  <si>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</si>
  <si>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</si>
  <si>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</si>
  <si>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</si>
  <si>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</si>
  <si>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</si>
  <si>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</si>
  <si>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</si>
  <si>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</si>
  <si>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</si>
  <si>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</si>
  <si>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</si>
  <si>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</si>
  <si>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</si>
  <si>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</si>
  <si>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</si>
  <si>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</si>
  <si>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</si>
  <si>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</si>
  <si>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</si>
  <si>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</si>
  <si>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</si>
  <si>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</si>
  <si>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</si>
  <si>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</si>
  <si>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</si>
  <si>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</si>
  <si>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</si>
  <si>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</si>
  <si>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</si>
  <si>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</si>
  <si>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</si>
  <si>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</si>
  <si>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</si>
  <si>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</si>
  <si>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</si>
  <si>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</si>
  <si>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</si>
  <si>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</si>
  <si>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</si>
  <si>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</si>
  <si>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</si>
  <si>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</si>
  <si>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</si>
  <si>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</si>
  <si>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</si>
  <si>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</si>
  <si>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</si>
  <si>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</si>
  <si>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</si>
  <si>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</si>
  <si>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</si>
  <si>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</si>
  <si>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</si>
  <si>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</si>
  <si>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</si>
  <si>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</si>
  <si>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</si>
  <si>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</si>
  <si>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</si>
  <si>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</si>
  <si>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</si>
  <si>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</si>
  <si>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</si>
  <si>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</si>
  <si>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</si>
  <si>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</si>
  <si>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</si>
  <si>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</si>
  <si>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</si>
  <si>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</si>
  <si>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</si>
  <si>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</si>
  <si>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</si>
  <si>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</si>
  <si>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</si>
  <si>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</si>
  <si>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</si>
  <si>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</si>
  <si>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</si>
  <si>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</si>
  <si>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</si>
  <si>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</si>
  <si>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</si>
  <si>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</si>
  <si>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</si>
  <si>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</si>
  <si>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</si>
  <si>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</si>
  <si>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</si>
  <si>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</si>
  <si>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</si>
  <si>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</si>
  <si>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</si>
  <si>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</si>
  <si>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</si>
  <si>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</si>
  <si>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</si>
  <si>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</si>
  <si>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</si>
  <si>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</si>
  <si>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</si>
  <si>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</si>
  <si>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</si>
  <si>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</si>
  <si>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</si>
  <si>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</si>
  <si>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</si>
  <si>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</si>
  <si>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</si>
  <si>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</si>
  <si>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</si>
  <si>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</si>
  <si>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</si>
  <si>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</si>
  <si>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</si>
  <si>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</si>
  <si>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</si>
  <si>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</si>
  <si>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</si>
  <si>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</si>
  <si>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</si>
  <si>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</si>
  <si>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</si>
  <si>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</si>
  <si>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</si>
  <si>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</si>
  <si>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</si>
  <si>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</si>
  <si>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</si>
  <si>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</si>
  <si>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</si>
  <si>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</si>
  <si>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</si>
  <si>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</si>
  <si>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</si>
  <si>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</si>
  <si>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</si>
  <si>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</si>
  <si>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</si>
  <si>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</si>
  <si>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</si>
  <si>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</si>
  <si>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</si>
  <si>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</si>
  <si>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</si>
  <si>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</si>
  <si>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</si>
  <si>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</si>
  <si>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</si>
  <si>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</si>
  <si>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</si>
  <si>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</si>
  <si>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</si>
  <si>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</si>
  <si>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</si>
  <si>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</si>
  <si>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</si>
  <si>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</si>
  <si>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</si>
  <si>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</si>
  <si>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</si>
  <si>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</si>
  <si>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</si>
  <si>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</si>
  <si>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</si>
  <si>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</si>
  <si>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</si>
  <si>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</si>
  <si>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</si>
  <si>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</si>
  <si>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</si>
  <si>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</si>
  <si>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</si>
  <si>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</si>
  <si>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</si>
  <si>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</si>
  <si>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</si>
  <si>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</si>
  <si>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</si>
  <si>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</si>
  <si>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</si>
  <si>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</si>
  <si>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</si>
  <si>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</si>
  <si>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</si>
  <si>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</si>
  <si>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</si>
  <si>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</si>
  <si>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</si>
  <si>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</si>
  <si>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</si>
  <si>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</si>
  <si>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</si>
  <si>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</si>
  <si>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</si>
  <si>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</si>
  <si>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</si>
  <si>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</si>
  <si>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</si>
  <si>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</si>
  <si>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</si>
  <si>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</si>
  <si>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</si>
  <si>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</si>
  <si>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</si>
  <si>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</si>
  <si>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</si>
  <si>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</si>
  <si>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</si>
  <si>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</si>
  <si>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</si>
  <si>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</si>
  <si>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</si>
  <si>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</si>
  <si>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</si>
  <si>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</si>
  <si>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</si>
  <si>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</si>
  <si>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</si>
  <si>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</si>
  <si>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</si>
  <si>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</si>
  <si>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</si>
  <si>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</si>
  <si>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</si>
  <si>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</si>
  <si>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</si>
  <si>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</si>
  <si>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</si>
  <si>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</si>
  <si>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</si>
  <si>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</si>
  <si>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</si>
  <si>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</si>
  <si>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</si>
  <si>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</si>
  <si>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</si>
  <si>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</si>
  <si>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</si>
  <si>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</si>
  <si>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</si>
  <si>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</si>
  <si>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</si>
  <si>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</si>
  <si>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</si>
  <si>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</si>
  <si>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</si>
  <si>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</si>
  <si>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</si>
  <si>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</si>
  <si>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</si>
  <si>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</si>
  <si>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</si>
  <si>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</si>
  <si>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</si>
  <si>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</si>
  <si>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</si>
  <si>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</si>
  <si>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</si>
  <si>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</si>
  <si>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</si>
  <si>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</si>
  <si>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</si>
  <si>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</si>
  <si>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</si>
  <si>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</si>
  <si>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</si>
  <si>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</si>
  <si>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</si>
  <si>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</si>
  <si>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</si>
  <si>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</si>
  <si>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</si>
  <si>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</si>
  <si>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</si>
  <si>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</si>
  <si>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</si>
  <si>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</si>
  <si>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</si>
  <si>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</si>
  <si>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</si>
  <si>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</si>
  <si>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</si>
  <si>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</si>
  <si>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</si>
  <si>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</si>
  <si>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</si>
  <si>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</si>
  <si>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</si>
  <si>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</si>
  <si>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</si>
  <si>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</si>
  <si>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</si>
  <si>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</si>
  <si>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</si>
  <si>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</si>
  <si>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</si>
  <si>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</si>
  <si>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</si>
  <si>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</si>
  <si>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</si>
  <si>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</si>
  <si>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</si>
  <si>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</si>
  <si>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</si>
  <si>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</si>
  <si>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</si>
  <si>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</si>
  <si>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</si>
  <si>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</si>
  <si>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</si>
  <si>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</si>
  <si>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</si>
  <si>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</si>
  <si>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</si>
  <si>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</si>
  <si>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</si>
  <si>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</si>
  <si>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</si>
  <si>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</si>
  <si>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</si>
  <si>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</si>
  <si>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</si>
  <si>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</si>
  <si>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</si>
  <si>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</si>
  <si>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</si>
  <si>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</si>
  <si>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</si>
  <si>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</si>
  <si>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</si>
  <si>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</si>
  <si>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</si>
  <si>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</si>
  <si>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</si>
  <si>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</si>
  <si>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</si>
  <si>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</si>
  <si>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</si>
  <si>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</si>
  <si>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</si>
  <si>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</si>
  <si>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</si>
  <si>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</si>
  <si>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</si>
  <si>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</si>
  <si>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</si>
  <si>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</si>
  <si>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</si>
  <si>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</si>
  <si>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</si>
  <si>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</si>
  <si>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</si>
  <si>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</si>
  <si>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</si>
  <si>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</si>
  <si>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</si>
  <si>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</si>
  <si>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</si>
  <si>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</si>
  <si>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</si>
  <si>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</si>
  <si>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</si>
  <si>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</si>
  <si>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</si>
  <si>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</si>
  <si>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</si>
  <si>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</si>
  <si>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</si>
  <si>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</si>
  <si>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</si>
  <si>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</si>
  <si>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</si>
  <si>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</si>
  <si>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</si>
  <si>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</si>
  <si>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</si>
  <si>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</si>
  <si>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</si>
  <si>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</si>
  <si>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</si>
  <si>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</si>
  <si>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</si>
  <si>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</si>
  <si>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</si>
  <si>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</si>
  <si>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</si>
  <si>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</si>
  <si>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</si>
  <si>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</si>
  <si>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</si>
  <si>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</si>
  <si>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</si>
  <si>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</si>
  <si>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</si>
  <si>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</si>
  <si>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</si>
  <si>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</si>
  <si>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</si>
  <si>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</si>
  <si>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</si>
  <si>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</si>
  <si>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</si>
  <si>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</si>
  <si>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</si>
  <si>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</si>
  <si>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</si>
  <si>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</si>
  <si>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</si>
  <si>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</si>
  <si>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</si>
  <si>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</si>
  <si>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</si>
  <si>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</si>
  <si>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</si>
  <si>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</si>
  <si>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</si>
  <si>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</si>
  <si>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</si>
  <si>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</si>
  <si>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</si>
  <si>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</si>
  <si>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</si>
  <si>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</si>
  <si>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</si>
  <si>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</si>
  <si>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</si>
  <si>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</si>
  <si>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</si>
  <si>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</si>
  <si>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</si>
  <si>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</si>
  <si>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</si>
  <si>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</si>
  <si>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</si>
  <si>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</si>
  <si>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</si>
  <si>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</si>
  <si>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</si>
  <si>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</si>
  <si>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</si>
  <si>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</si>
  <si>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</si>
  <si>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</si>
  <si>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</si>
  <si>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</si>
  <si>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</si>
  <si>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</si>
  <si>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</si>
  <si>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</si>
  <si>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</si>
  <si>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</si>
  <si>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</si>
  <si>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</si>
  <si>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</si>
  <si>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</si>
  <si>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</si>
  <si>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</si>
  <si>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</si>
  <si>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</si>
  <si>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</si>
  <si>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</si>
  <si>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</si>
  <si>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</si>
  <si>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</si>
  <si>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</si>
  <si>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</si>
  <si>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</si>
  <si>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</si>
  <si>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</si>
  <si>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</si>
  <si>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</si>
  <si>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</si>
  <si>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</si>
  <si>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</si>
  <si>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</si>
  <si>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</si>
  <si>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</si>
  <si>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</si>
  <si>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</si>
  <si>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</si>
  <si>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</si>
  <si>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</si>
  <si>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</si>
  <si>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</si>
  <si>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</si>
  <si>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</si>
  <si>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</si>
  <si>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</si>
  <si>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</si>
  <si>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</si>
  <si>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</si>
  <si>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</si>
  <si>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</si>
  <si>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</si>
  <si>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</si>
  <si>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</si>
  <si>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</si>
  <si>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</si>
  <si>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</si>
  <si>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</si>
  <si>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</si>
  <si>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</si>
  <si>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</si>
  <si>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</si>
  <si>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</si>
  <si>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</si>
  <si>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</si>
  <si>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</si>
  <si>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</si>
  <si>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</si>
  <si>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</si>
  <si>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</si>
  <si>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</si>
  <si>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</si>
  <si>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</si>
  <si>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</si>
  <si>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</si>
  <si>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</si>
  <si>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</si>
  <si>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</si>
  <si>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</si>
  <si>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</si>
  <si>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</si>
  <si>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</si>
  <si>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</si>
  <si>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</si>
  <si>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</si>
  <si>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</si>
  <si>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</si>
  <si>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</si>
  <si>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</si>
  <si>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</si>
  <si>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</si>
  <si>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</si>
  <si>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</si>
  <si>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</si>
  <si>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</si>
  <si>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</si>
  <si>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</si>
  <si>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</si>
  <si>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</si>
  <si>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</si>
  <si>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</si>
  <si>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</si>
  <si>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</si>
  <si>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</si>
  <si>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</si>
  <si>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</si>
  <si>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</si>
  <si>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</si>
  <si>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</si>
  <si>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</si>
  <si>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</si>
  <si>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</si>
  <si>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</si>
  <si>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</si>
  <si>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</si>
  <si>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</si>
  <si>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</si>
  <si>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</si>
  <si>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</si>
  <si>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</si>
  <si>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</si>
  <si>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</si>
  <si>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</si>
  <si>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</si>
  <si>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</si>
  <si>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</si>
  <si>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</si>
  <si>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</si>
  <si>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</si>
  <si>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</si>
  <si>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</si>
  <si>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</si>
  <si>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</si>
  <si>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</si>
  <si>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</si>
  <si>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</si>
  <si>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</si>
  <si>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</si>
  <si>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</si>
  <si>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</si>
  <si>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</si>
  <si>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</si>
  <si>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</si>
  <si>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</si>
  <si>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</si>
  <si>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</si>
  <si>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</si>
  <si>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</si>
  <si>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</si>
  <si>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</si>
  <si>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</si>
  <si>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</si>
  <si>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</si>
  <si>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</si>
  <si>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</si>
  <si>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</si>
  <si>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</si>
  <si>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</si>
  <si>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</si>
  <si>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</si>
  <si>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</si>
  <si>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</si>
  <si>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</si>
  <si>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</si>
  <si>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</si>
  <si>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</si>
  <si>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</si>
  <si>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</si>
  <si>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</si>
  <si>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</si>
  <si>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</si>
  <si>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</si>
  <si>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</si>
  <si>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</si>
  <si>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</si>
  <si>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</si>
  <si>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</si>
  <si>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</si>
  <si>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</si>
  <si>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</si>
  <si>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</si>
  <si>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</si>
  <si>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</si>
  <si>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</si>
  <si>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</si>
  <si>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</si>
  <si>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</si>
  <si>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</si>
  <si>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</si>
  <si>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</si>
  <si>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</si>
  <si>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</si>
  <si>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</si>
  <si>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</si>
  <si>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</si>
  <si>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</si>
  <si>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</si>
  <si>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</si>
  <si>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</si>
  <si>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</si>
  <si>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</si>
  <si>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</si>
  <si>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</si>
  <si>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</si>
  <si>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</si>
  <si>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</si>
  <si>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</si>
  <si>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</si>
  <si>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</si>
  <si>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</si>
  <si>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</si>
  <si>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</si>
  <si>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</si>
  <si>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</si>
  <si>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</si>
  <si>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</si>
  <si>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</si>
  <si>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</si>
  <si>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</si>
  <si>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</si>
  <si>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</si>
  <si>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</si>
  <si>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</si>
  <si>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</si>
  <si>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</si>
  <si>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</si>
  <si>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</si>
  <si>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</si>
  <si>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</si>
  <si>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</si>
  <si>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</si>
  <si>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</si>
  <si>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</si>
  <si>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</si>
  <si>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</si>
  <si>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</si>
  <si>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</si>
  <si>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</si>
  <si>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</si>
  <si>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</si>
  <si>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</si>
  <si>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</si>
  <si>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</si>
  <si>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</si>
  <si>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</si>
  <si>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</si>
  <si>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</si>
  <si>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</si>
  <si>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</si>
  <si>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</si>
  <si>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</si>
  <si>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</si>
  <si>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</si>
  <si>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</si>
  <si>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</si>
  <si>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</si>
  <si>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</si>
  <si>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</si>
  <si>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</si>
  <si>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</si>
  <si>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</si>
  <si>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</si>
  <si>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</si>
  <si>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</si>
  <si>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</si>
  <si>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</si>
  <si>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</si>
  <si>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</si>
  <si>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</si>
  <si>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</si>
  <si>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</si>
  <si>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</si>
  <si>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</si>
  <si>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</si>
  <si>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</si>
  <si>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</si>
  <si>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</si>
  <si>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</si>
  <si>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</si>
  <si>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</si>
  <si>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</si>
  <si>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</si>
  <si>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</si>
  <si>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</si>
  <si>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</si>
  <si>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</si>
  <si>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</si>
  <si>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</si>
  <si>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</si>
  <si>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</si>
  <si>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</si>
  <si>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</si>
  <si>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</si>
  <si>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</si>
  <si>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</si>
  <si>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</si>
  <si>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</si>
  <si>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</si>
  <si>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</si>
  <si>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</si>
  <si>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</si>
  <si>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</si>
  <si>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</si>
  <si>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</si>
  <si>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</si>
  <si>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</si>
  <si>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</si>
  <si>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</si>
  <si>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</si>
  <si>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</si>
  <si>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</si>
  <si>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</si>
  <si>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</si>
  <si>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</si>
  <si>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</si>
  <si>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</si>
  <si>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</si>
  <si>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</si>
  <si>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</si>
  <si>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</si>
  <si>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</si>
  <si>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</si>
  <si>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</si>
  <si>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</si>
  <si>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</si>
  <si>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</si>
  <si>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</si>
  <si>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</si>
  <si>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</si>
  <si>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</si>
  <si>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</si>
  <si>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</si>
  <si>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</si>
  <si>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</si>
  <si>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</si>
  <si>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</si>
  <si>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</si>
  <si>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</si>
  <si>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</si>
  <si>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</si>
  <si>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</si>
  <si>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</si>
  <si>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</si>
  <si>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</si>
  <si>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</si>
  <si>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</si>
  <si>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</si>
  <si>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</si>
  <si>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</si>
  <si>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</si>
  <si>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</si>
  <si>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</si>
  <si>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</si>
  <si>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</si>
  <si>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</si>
  <si>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</si>
  <si>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</si>
  <si>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</si>
  <si>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</si>
  <si>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</si>
  <si>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</si>
  <si>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</si>
  <si>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</si>
  <si>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</si>
  <si>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</si>
  <si>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</si>
  <si>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</si>
  <si>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</si>
  <si>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</si>
  <si>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</si>
  <si>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</si>
  <si>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</si>
  <si>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</si>
  <si>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</si>
  <si>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</si>
  <si>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</si>
  <si>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</si>
  <si>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</si>
  <si>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</si>
  <si>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</si>
  <si>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</si>
  <si>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</si>
  <si>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</si>
  <si>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</si>
  <si>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</si>
  <si>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</si>
  <si>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</si>
  <si>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</si>
  <si>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</si>
  <si>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</si>
  <si>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</si>
  <si>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</si>
  <si>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</si>
  <si>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</si>
  <si>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</si>
  <si>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</si>
  <si>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</si>
  <si>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</si>
  <si>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</si>
  <si>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</si>
  <si>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</si>
  <si>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</si>
  <si>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</si>
  <si>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</si>
  <si>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</si>
  <si>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</si>
  <si>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</si>
  <si>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</si>
  <si>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</si>
  <si>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</si>
  <si>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</si>
  <si>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</si>
  <si>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</si>
  <si>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</si>
  <si>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</si>
  <si>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</si>
  <si>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</si>
  <si>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</si>
  <si>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</si>
  <si>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</si>
  <si>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</si>
  <si>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</si>
  <si>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</si>
  <si>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</si>
  <si>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</si>
  <si>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</si>
  <si>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</si>
  <si>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</si>
  <si>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</si>
  <si>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</si>
  <si>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</si>
  <si>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</si>
  <si>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</si>
  <si>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</si>
  <si>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</si>
  <si>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</si>
  <si>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</si>
  <si>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</si>
  <si>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</si>
  <si>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</si>
  <si>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</si>
  <si>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</si>
  <si>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</si>
  <si>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</si>
  <si>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</si>
  <si>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</si>
  <si>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</si>
  <si>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</si>
  <si>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</si>
  <si>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</si>
  <si>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</si>
  <si>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</si>
  <si>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</si>
  <si>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</si>
  <si>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</si>
  <si>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</si>
  <si>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</si>
  <si>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</si>
  <si>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</si>
  <si>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</si>
  <si>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</si>
  <si>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</si>
  <si>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</si>
  <si>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</si>
  <si>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</si>
  <si>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</si>
  <si>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</si>
  <si>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</si>
  <si>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</si>
  <si>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</si>
  <si>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</si>
  <si>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</si>
  <si>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</si>
  <si>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</si>
  <si>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</si>
  <si>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</si>
  <si>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</si>
  <si>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</si>
  <si>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</si>
  <si>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</si>
  <si>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</si>
  <si>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</si>
  <si>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</si>
  <si>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</si>
  <si>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</si>
  <si>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</si>
  <si>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</si>
  <si>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</si>
  <si>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</si>
  <si>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</si>
  <si>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</si>
  <si>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</si>
  <si>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</si>
  <si>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</si>
  <si>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</si>
  <si>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</si>
  <si>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</si>
  <si>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</si>
  <si>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</si>
  <si>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</si>
  <si>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</si>
  <si>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</si>
  <si>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</si>
  <si>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</si>
  <si>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</si>
  <si>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</si>
  <si>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</si>
  <si>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</si>
  <si>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</si>
  <si>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</si>
  <si>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</si>
  <si>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</si>
  <si>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</si>
  <si>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</si>
  <si>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</si>
  <si>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</si>
  <si>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</si>
  <si>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</si>
  <si>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</si>
  <si>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</si>
  <si>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</si>
  <si>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</si>
  <si>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</si>
  <si>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</si>
  <si>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</si>
  <si>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</si>
  <si>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</si>
  <si>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</si>
  <si>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</si>
  <si>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</si>
  <si>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</si>
  <si>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</si>
  <si>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</si>
  <si>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</si>
  <si>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</si>
  <si>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</si>
  <si>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</si>
  <si>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</si>
  <si>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</si>
  <si>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</si>
  <si>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</si>
  <si>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</si>
  <si>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</si>
  <si>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</si>
  <si>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</si>
  <si>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</si>
  <si>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</si>
  <si>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</si>
  <si>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</si>
  <si>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</si>
  <si>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</si>
  <si>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</si>
  <si>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</si>
  <si>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</si>
  <si>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</si>
  <si>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</si>
  <si>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</si>
  <si>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</si>
  <si>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</si>
  <si>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</si>
  <si>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</si>
  <si>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</si>
  <si>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</si>
  <si>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</si>
  <si>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</si>
  <si>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</si>
  <si>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</si>
  <si>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</si>
  <si>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</si>
  <si>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</si>
  <si>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</si>
  <si>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</si>
  <si>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</si>
  <si>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</si>
  <si>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</si>
  <si>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</si>
  <si>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</si>
  <si>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</si>
  <si>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</si>
  <si>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</si>
  <si>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</si>
  <si>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</si>
  <si>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</si>
  <si>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</si>
  <si>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</si>
  <si>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</si>
  <si>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</si>
  <si>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</si>
  <si>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</si>
  <si>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</si>
  <si>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</si>
  <si>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</si>
  <si>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</si>
  <si>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</si>
  <si>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</si>
  <si>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</si>
  <si>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</si>
  <si>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</si>
  <si>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</si>
  <si>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</si>
  <si>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</si>
  <si>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</si>
  <si>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</si>
  <si>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</si>
  <si>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</si>
  <si>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</si>
  <si>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</si>
  <si>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</si>
  <si>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</si>
  <si>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</si>
  <si>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</si>
  <si>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</si>
  <si>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</si>
  <si>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</si>
  <si>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</si>
  <si>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</si>
  <si>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</si>
  <si>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</si>
  <si>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</si>
  <si>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</si>
  <si>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</si>
  <si>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</si>
  <si>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</si>
  <si>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</si>
  <si>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</si>
  <si>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</si>
  <si>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</si>
  <si>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</si>
  <si>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</si>
  <si>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</si>
  <si>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</si>
  <si>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</si>
  <si>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</si>
  <si>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</si>
  <si>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</si>
  <si>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</si>
  <si>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</si>
  <si>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</si>
  <si>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</si>
  <si>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</si>
  <si>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</si>
  <si>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</si>
  <si>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</si>
  <si>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</si>
  <si>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</si>
  <si>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</si>
  <si>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</si>
  <si>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</si>
  <si>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</si>
  <si>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</si>
  <si>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</si>
  <si>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</si>
  <si>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</si>
  <si>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</si>
  <si>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</si>
  <si>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</si>
  <si>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</si>
  <si>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</si>
  <si>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</si>
  <si>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</si>
  <si>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</si>
  <si>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</si>
  <si>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</si>
  <si>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</si>
  <si>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</si>
  <si>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</si>
  <si>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</si>
  <si>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</si>
  <si>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</si>
  <si>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</si>
  <si>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</si>
  <si>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</si>
  <si>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</si>
  <si>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</si>
  <si>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</si>
  <si>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</si>
  <si>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</si>
  <si>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</si>
  <si>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</si>
  <si>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</si>
  <si>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</si>
  <si>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</si>
  <si>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</si>
  <si>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</si>
  <si>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</si>
  <si>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</si>
  <si>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</si>
  <si>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</si>
  <si>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</si>
  <si>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</si>
  <si>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</si>
  <si>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</si>
  <si>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</si>
  <si>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</si>
  <si>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</si>
  <si>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</si>
  <si>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</si>
  <si>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</si>
  <si>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</si>
  <si>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</si>
  <si>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</si>
  <si>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</si>
  <si>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</si>
  <si>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</si>
  <si>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</si>
  <si>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</si>
  <si>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</si>
  <si>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</si>
  <si>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</si>
  <si>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</si>
  <si>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</si>
  <si>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</si>
  <si>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</si>
  <si>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</si>
  <si>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</si>
  <si>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</si>
  <si>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</si>
  <si>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</si>
  <si>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</si>
  <si>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</si>
  <si>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</si>
  <si>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</si>
  <si>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</si>
  <si>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</si>
  <si>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</si>
  <si>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</si>
  <si>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</si>
  <si>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</si>
  <si>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</si>
  <si>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</si>
  <si>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</si>
  <si>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</si>
  <si>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</si>
  <si>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</si>
  <si>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</si>
  <si>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</si>
  <si>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</si>
  <si>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</si>
  <si>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</si>
  <si>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</si>
  <si>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</si>
  <si>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</si>
  <si>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</si>
  <si>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</si>
  <si>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</si>
  <si>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</si>
  <si>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</si>
  <si>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</si>
  <si>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</si>
  <si>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</si>
  <si>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</si>
  <si>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</si>
  <si>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</si>
  <si>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</si>
  <si>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</si>
  <si>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</si>
  <si>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</si>
  <si>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</si>
  <si>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</si>
  <si>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</si>
  <si>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</si>
  <si>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</si>
  <si>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</si>
  <si>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</si>
  <si>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</si>
  <si>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</si>
  <si>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</si>
  <si>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</si>
  <si>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</si>
  <si>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</si>
  <si>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</si>
  <si>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</si>
  <si>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</si>
  <si>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</si>
  <si>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</si>
  <si>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</si>
  <si>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</si>
  <si>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</si>
  <si>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</si>
  <si>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</si>
  <si>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</si>
  <si>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</si>
  <si>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</si>
  <si>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</si>
  <si>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</si>
  <si>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</si>
  <si>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</si>
  <si>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</si>
  <si>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</si>
  <si>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</si>
  <si>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</si>
  <si>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</si>
  <si>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</si>
  <si>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</si>
  <si>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</si>
  <si>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</si>
  <si>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</si>
  <si>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</si>
  <si>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</si>
  <si>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</si>
  <si>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</si>
  <si>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</si>
  <si>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</si>
  <si>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</si>
  <si>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</si>
  <si>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</si>
  <si>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</si>
  <si>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</si>
  <si>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</si>
  <si>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</si>
  <si>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</si>
  <si>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</si>
  <si>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</si>
  <si>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</si>
  <si>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</si>
  <si>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</si>
  <si>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</si>
  <si>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</si>
  <si>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</si>
  <si>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</si>
  <si>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</si>
  <si>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</si>
  <si>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</si>
  <si>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</si>
  <si>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</si>
  <si>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</si>
  <si>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</si>
  <si>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</si>
  <si>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</si>
  <si>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</si>
  <si>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</si>
  <si>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</si>
  <si>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</si>
  <si>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</si>
  <si>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</si>
  <si>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</si>
  <si>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</si>
  <si>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</si>
  <si>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</si>
  <si>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</si>
  <si>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</si>
  <si>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</si>
  <si>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</si>
  <si>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</si>
  <si>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</si>
  <si>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</si>
  <si>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</si>
  <si>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</si>
  <si>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</si>
  <si>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</si>
  <si>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</si>
  <si>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</si>
  <si>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</si>
  <si>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</si>
  <si>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</si>
  <si>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</si>
  <si>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</si>
  <si>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</si>
  <si>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</si>
  <si>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</si>
  <si>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</si>
  <si>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</si>
  <si>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</si>
  <si>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</si>
  <si>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</si>
  <si>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</si>
  <si>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</si>
  <si>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</si>
  <si>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</si>
  <si>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</si>
  <si>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</si>
  <si>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</si>
  <si>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</si>
  <si>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</si>
  <si>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</si>
  <si>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</si>
  <si>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</si>
  <si>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</si>
  <si>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</si>
  <si>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</si>
  <si>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</si>
  <si>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</si>
  <si>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</si>
  <si>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</si>
  <si>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</si>
  <si>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</si>
  <si>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</si>
  <si>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</si>
  <si>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</si>
  <si>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</si>
  <si>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</si>
  <si>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</si>
  <si>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</si>
  <si>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</si>
  <si>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</si>
  <si>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</si>
  <si>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</si>
  <si>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</si>
  <si>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</si>
  <si>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</si>
  <si>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</si>
  <si>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</si>
  <si>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</si>
  <si>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</si>
  <si>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</si>
  <si>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</si>
  <si>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</si>
  <si>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</si>
  <si>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</si>
  <si>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</si>
  <si>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</si>
  <si>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</si>
  <si>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</si>
  <si>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</si>
  <si>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</si>
  <si>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</si>
  <si>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</si>
  <si>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</si>
  <si>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</si>
  <si>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</si>
  <si>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</si>
  <si>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</si>
  <si>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</si>
  <si>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</si>
  <si>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</si>
  <si>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</si>
  <si>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</si>
  <si>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</si>
  <si>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</si>
  <si>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</si>
  <si>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</si>
  <si>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</si>
  <si>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</si>
  <si>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</si>
  <si>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</si>
  <si>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</si>
  <si>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</si>
  <si>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</si>
  <si>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</si>
  <si>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</si>
  <si>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</si>
  <si>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</si>
  <si>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</si>
  <si>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</si>
  <si>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</si>
  <si>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</si>
  <si>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</si>
  <si>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</si>
  <si>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</si>
  <si>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</si>
  <si>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</si>
  <si>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</si>
  <si>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</si>
  <si>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</si>
  <si>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</si>
  <si>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</si>
  <si>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</si>
  <si>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</si>
  <si>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</si>
  <si>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</si>
  <si>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</si>
  <si>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</si>
  <si>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</si>
  <si>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</si>
  <si>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</si>
  <si>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</si>
  <si>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</si>
  <si>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</si>
  <si>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</si>
  <si>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</si>
  <si>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</si>
  <si>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</si>
  <si>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</si>
  <si>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</si>
  <si>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</si>
  <si>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</si>
  <si>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</si>
  <si>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</si>
  <si>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</si>
  <si>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</si>
  <si>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</si>
  <si>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</si>
  <si>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</si>
  <si>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</si>
  <si>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</si>
  <si>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</si>
  <si>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</si>
  <si>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</si>
  <si>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</si>
  <si>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</si>
  <si>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</si>
  <si>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</si>
  <si>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</si>
  <si>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</si>
  <si>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</si>
  <si>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</si>
  <si>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</si>
  <si>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</si>
  <si>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</si>
  <si>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</si>
  <si>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</si>
  <si>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</si>
  <si>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</si>
  <si>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</si>
  <si>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</si>
  <si>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</si>
  <si>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</si>
  <si>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</si>
  <si>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</si>
  <si>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</si>
  <si>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</si>
  <si>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</si>
  <si>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</si>
  <si>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</si>
  <si>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</si>
  <si>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</si>
  <si>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</si>
  <si>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</si>
  <si>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</si>
  <si>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</si>
  <si>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</si>
  <si>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</si>
  <si>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</si>
  <si>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</si>
  <si>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</si>
  <si>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</si>
  <si>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</si>
  <si>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</si>
  <si>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</si>
  <si>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</si>
  <si>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</si>
  <si>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</si>
  <si>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</si>
  <si>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</si>
  <si>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</si>
  <si>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</si>
  <si>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</si>
  <si>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</si>
  <si>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</si>
  <si>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</si>
  <si>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</si>
  <si>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</si>
  <si>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</si>
  <si>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</si>
  <si>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</si>
  <si>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</si>
  <si>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</si>
  <si>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</si>
  <si>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</si>
  <si>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</si>
  <si>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</si>
  <si>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</si>
  <si>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</si>
  <si>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</si>
  <si>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</si>
  <si>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</si>
  <si>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</si>
  <si>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</si>
  <si>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</si>
  <si>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</si>
  <si>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</si>
  <si>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</si>
  <si>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</si>
  <si>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</si>
  <si>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</si>
  <si>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</si>
  <si>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</si>
  <si>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</si>
  <si>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</si>
  <si>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</si>
  <si>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</si>
  <si>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</si>
  <si>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</si>
  <si>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</si>
  <si>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</si>
  <si>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</si>
  <si>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</si>
  <si>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</si>
  <si>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</si>
  <si>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</si>
  <si>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</si>
  <si>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</si>
  <si>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</si>
  <si>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</si>
  <si>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</si>
  <si>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</si>
  <si>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</si>
  <si>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</si>
  <si>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</si>
  <si>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</si>
  <si>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</si>
  <si>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</si>
  <si>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</si>
  <si>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</si>
  <si>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</si>
  <si>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</si>
  <si>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</si>
  <si>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</si>
  <si>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</si>
  <si>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</si>
  <si>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</si>
  <si>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</si>
  <si>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</si>
  <si>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</si>
  <si>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</si>
  <si>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</si>
  <si>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</si>
  <si>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</si>
  <si>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</si>
  <si>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</si>
  <si>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</si>
  <si>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</si>
  <si>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</si>
  <si>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</si>
  <si>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</si>
  <si>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</si>
  <si>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</si>
  <si>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</si>
  <si>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</si>
  <si>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</si>
  <si>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</si>
  <si>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</si>
  <si>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</si>
  <si>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</si>
  <si>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</si>
  <si>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</si>
  <si>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</si>
  <si>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</si>
  <si>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</si>
  <si>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</si>
  <si>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</si>
  <si>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</si>
  <si>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</si>
  <si>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</si>
  <si>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</si>
  <si>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</si>
  <si>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</si>
  <si>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</si>
  <si>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</si>
  <si>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</si>
  <si>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</si>
  <si>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</si>
  <si>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</si>
  <si>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</si>
  <si>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</si>
  <si>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</si>
  <si>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</si>
  <si>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</si>
  <si>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</si>
  <si>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</si>
  <si>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</si>
  <si>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</si>
  <si>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</si>
  <si>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</si>
  <si>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</si>
  <si>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</si>
  <si>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</si>
  <si>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</si>
  <si>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</si>
  <si>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</si>
  <si>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</si>
  <si>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</si>
  <si>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</si>
  <si>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</si>
  <si>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</si>
  <si>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</si>
  <si>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</si>
  <si>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</si>
  <si>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</si>
  <si>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</si>
  <si>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</si>
  <si>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</si>
  <si>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</si>
  <si>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</si>
  <si>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</si>
  <si>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</si>
  <si>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</si>
  <si>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</si>
  <si>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</si>
  <si>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</si>
  <si>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</si>
  <si>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</si>
  <si>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</si>
  <si>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</si>
  <si>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</si>
  <si>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</si>
  <si>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</si>
  <si>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</si>
  <si>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</si>
  <si>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</si>
  <si>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</si>
  <si>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</si>
  <si>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</si>
  <si>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</si>
  <si>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</si>
  <si>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</si>
  <si>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</si>
  <si>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</si>
  <si>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</si>
  <si>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</si>
  <si>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</si>
  <si>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</si>
  <si>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</si>
  <si>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</si>
  <si>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</si>
  <si>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</si>
  <si>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</si>
  <si>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</si>
  <si>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</si>
  <si>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</si>
  <si>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</si>
  <si>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</si>
  <si>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</si>
  <si>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</si>
  <si>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</si>
  <si>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</si>
  <si>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</si>
  <si>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</si>
  <si>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</si>
  <si>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</si>
  <si>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</si>
  <si>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</si>
  <si>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</si>
  <si>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</si>
  <si>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</si>
  <si>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</si>
  <si>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</si>
  <si>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</si>
  <si>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</si>
  <si>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</si>
  <si>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</si>
  <si>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</si>
  <si>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</si>
  <si>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</si>
  <si>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</si>
  <si>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</si>
  <si>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</si>
  <si>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</si>
  <si>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</si>
  <si>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</si>
  <si>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</si>
  <si>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</si>
  <si>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</si>
  <si>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</si>
  <si>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</si>
  <si>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</si>
  <si>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</si>
  <si>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</si>
  <si>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</si>
  <si>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</si>
  <si>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</si>
  <si>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</si>
  <si>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</si>
  <si>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</si>
  <si>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</si>
  <si>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</si>
  <si>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</si>
  <si>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</si>
  <si>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</si>
  <si>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</si>
  <si>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</si>
  <si>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</si>
  <si>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</si>
  <si>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</si>
  <si>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</si>
  <si>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</si>
  <si>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</si>
  <si>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</si>
  <si>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</si>
  <si>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</si>
  <si>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</si>
  <si>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</si>
  <si>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</si>
  <si>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</si>
  <si>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</si>
  <si>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</si>
  <si>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</si>
  <si>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</si>
  <si>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</si>
  <si>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</si>
  <si>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</si>
  <si>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</si>
  <si>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</si>
  <si>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</si>
  <si>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</si>
  <si>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</si>
  <si>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</si>
  <si>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</si>
  <si>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</si>
  <si>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</si>
  <si>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</si>
  <si>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</si>
  <si>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</si>
  <si>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</si>
  <si>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</si>
  <si>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</si>
  <si>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</si>
  <si>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</si>
  <si>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</si>
  <si>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</si>
  <si>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</si>
  <si>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</si>
  <si>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</si>
  <si>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</si>
  <si>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</si>
  <si>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</si>
  <si>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</si>
  <si>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</si>
  <si>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</si>
  <si>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</si>
  <si>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</si>
  <si>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</si>
  <si>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</si>
  <si>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</si>
  <si>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</si>
  <si>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</si>
  <si>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</si>
  <si>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</si>
  <si>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</si>
  <si>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</si>
  <si>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</si>
  <si>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</si>
  <si>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</si>
  <si>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</si>
  <si>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</si>
  <si>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</si>
  <si>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</si>
  <si>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</si>
  <si>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</si>
  <si>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</si>
  <si>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</si>
  <si>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</si>
  <si>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</si>
  <si>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</si>
  <si>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</si>
  <si>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</si>
  <si>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</si>
  <si>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</si>
  <si>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</si>
  <si>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</si>
  <si>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</si>
  <si>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</si>
  <si>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</si>
  <si>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</si>
  <si>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</si>
  <si>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</si>
  <si>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</si>
  <si>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</si>
  <si>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</si>
  <si>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</si>
  <si>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</si>
  <si>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</si>
  <si>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</si>
  <si>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</si>
  <si>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</si>
  <si>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</si>
  <si>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</si>
  <si>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</si>
  <si>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</si>
  <si>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</si>
  <si>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</si>
  <si>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</si>
  <si>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</si>
  <si>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</si>
  <si>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</si>
  <si>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</si>
  <si>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</si>
  <si>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</si>
  <si>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</si>
  <si>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</si>
  <si>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</si>
  <si>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</si>
  <si>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</si>
  <si>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</si>
  <si>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</si>
  <si>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</si>
  <si>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</si>
  <si>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</si>
  <si>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</si>
  <si>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</si>
  <si>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</si>
  <si>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</si>
  <si>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</si>
  <si>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</si>
  <si>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</si>
  <si>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</si>
  <si>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</si>
  <si>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</si>
  <si>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</si>
  <si>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</si>
  <si>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</si>
  <si>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</si>
  <si>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</si>
  <si>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</si>
  <si>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</si>
  <si>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</si>
  <si>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</si>
  <si>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</si>
  <si>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</si>
  <si>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</si>
  <si>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</si>
  <si>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</si>
  <si>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</si>
  <si>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</si>
  <si>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</si>
  <si>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</si>
  <si>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</si>
  <si>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</si>
  <si>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</si>
  <si>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</si>
  <si>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</si>
  <si>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</si>
  <si>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</si>
  <si>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</si>
  <si>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</si>
  <si>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</si>
  <si>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</si>
  <si>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</si>
  <si>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</si>
  <si>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</si>
  <si>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</si>
  <si>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</si>
  <si>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</si>
  <si>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</si>
  <si>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</si>
  <si>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</si>
  <si>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</si>
  <si>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</si>
  <si>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</si>
  <si>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</si>
  <si>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</si>
  <si>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</si>
  <si>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</si>
  <si>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</si>
  <si>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</si>
  <si>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</si>
  <si>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</si>
  <si>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</si>
  <si>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</si>
  <si>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</si>
  <si>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</si>
  <si>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</si>
  <si>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</si>
  <si>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</si>
  <si>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</si>
  <si>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</si>
  <si>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</si>
  <si>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</si>
  <si>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</si>
  <si>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</si>
  <si>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</si>
  <si>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</si>
  <si>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</si>
  <si>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</si>
  <si>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</si>
  <si>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</si>
  <si>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</si>
  <si>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</si>
  <si>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</si>
  <si>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</si>
  <si>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</si>
  <si>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</si>
  <si>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</si>
  <si>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</si>
  <si>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</si>
  <si>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</si>
  <si>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</si>
  <si>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</si>
  <si>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</si>
  <si>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</si>
  <si>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</si>
  <si>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</si>
  <si>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</si>
  <si>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</si>
  <si>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</si>
  <si>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</si>
  <si>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</si>
  <si>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</si>
  <si>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</si>
  <si>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</si>
  <si>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</si>
  <si>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</si>
  <si>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</si>
  <si>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</si>
  <si>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</si>
  <si>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</si>
  <si>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</si>
  <si>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</si>
  <si>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</si>
  <si>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</si>
  <si>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</si>
  <si>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</si>
  <si>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</si>
  <si>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</si>
  <si>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</si>
  <si>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</si>
  <si>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</si>
  <si>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</si>
  <si>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</si>
  <si>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</si>
  <si>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</si>
  <si>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</si>
  <si>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</si>
  <si>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</si>
  <si>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</si>
  <si>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</si>
  <si>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</si>
  <si>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</si>
  <si>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</si>
  <si>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</si>
  <si>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</si>
  <si>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</si>
  <si>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</si>
  <si>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</si>
  <si>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</si>
  <si>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</si>
  <si>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</si>
  <si>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</si>
  <si>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</si>
  <si>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</si>
  <si>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</si>
  <si>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</si>
  <si>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</si>
  <si>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</si>
  <si>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</si>
  <si>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</si>
  <si>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</si>
  <si>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</si>
  <si>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</si>
  <si>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</si>
  <si>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</si>
  <si>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</si>
  <si>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</si>
  <si>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</si>
  <si>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</si>
  <si>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</si>
  <si>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</si>
  <si>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</si>
  <si>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</si>
  <si>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</si>
  <si>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</si>
  <si>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</si>
  <si>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</si>
  <si>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</si>
  <si>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</si>
  <si>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</si>
  <si>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</si>
  <si>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</si>
  <si>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</si>
  <si>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</si>
  <si>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</si>
  <si>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</si>
  <si>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</si>
  <si>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</si>
  <si>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</si>
  <si>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</si>
  <si>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</si>
  <si>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</si>
  <si>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</si>
  <si>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</si>
  <si>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</si>
  <si>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</si>
  <si>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</si>
  <si>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</si>
  <si>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</si>
  <si>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</si>
  <si>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</si>
  <si>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</si>
  <si>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</si>
  <si>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</si>
  <si>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</si>
  <si>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</si>
  <si>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</si>
  <si>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</si>
  <si>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</si>
  <si>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</si>
  <si>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</si>
  <si>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</si>
  <si>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</si>
  <si>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</si>
  <si>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</si>
  <si>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</si>
  <si>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</si>
  <si>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</si>
  <si>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</si>
  <si>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</si>
  <si>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</si>
  <si>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</si>
  <si>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</si>
  <si>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</si>
  <si>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</si>
  <si>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</si>
  <si>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</si>
  <si>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</si>
  <si>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</si>
  <si>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</si>
  <si>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</si>
  <si>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</si>
  <si>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</si>
  <si>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</si>
  <si>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</si>
  <si>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</si>
  <si>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</si>
  <si>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</si>
  <si>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</si>
  <si>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</si>
  <si>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</si>
  <si>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</si>
  <si>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</si>
  <si>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</si>
  <si>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</si>
  <si>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</si>
  <si>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</si>
  <si>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</si>
  <si>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</si>
  <si>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</si>
  <si>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</si>
  <si>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</si>
  <si>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</si>
  <si>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</si>
  <si>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</si>
  <si>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</si>
  <si>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</si>
  <si>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</si>
  <si>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</si>
  <si>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</si>
  <si>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</si>
  <si>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</si>
  <si>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</si>
  <si>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</si>
  <si>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</si>
  <si>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</si>
  <si>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</si>
  <si>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</si>
  <si>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</si>
  <si>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</si>
  <si>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</si>
  <si>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</si>
  <si>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</si>
  <si>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</si>
  <si>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</si>
  <si>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</si>
  <si>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</si>
  <si>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</si>
  <si>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</si>
  <si>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</si>
  <si>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</si>
  <si>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</si>
  <si>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</si>
  <si>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</si>
  <si>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</si>
  <si>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</si>
  <si>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</si>
  <si>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</si>
  <si>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</si>
  <si>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</si>
  <si>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</si>
  <si>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</si>
  <si>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</si>
  <si>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</si>
  <si>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</si>
  <si>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</si>
  <si>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</si>
  <si>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</si>
  <si>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</si>
  <si>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</si>
  <si>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</si>
  <si>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</si>
  <si>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</si>
  <si>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</si>
  <si>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</si>
  <si>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</si>
  <si>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</si>
  <si>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</si>
  <si>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</si>
  <si>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</si>
  <si>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</si>
  <si>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</si>
  <si>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</si>
  <si>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</si>
  <si>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</si>
  <si>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</si>
  <si>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</si>
  <si>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</si>
  <si>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</si>
  <si>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</si>
  <si>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</si>
  <si>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</si>
  <si>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</si>
  <si>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</si>
  <si>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</si>
  <si>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</si>
  <si>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</si>
  <si>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</si>
  <si>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</si>
  <si>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</si>
  <si>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</si>
  <si>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</si>
  <si>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</si>
  <si>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</si>
  <si>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</si>
  <si>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</si>
  <si>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</si>
  <si>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</si>
  <si>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</si>
  <si>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</si>
  <si>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</si>
  <si>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</si>
  <si>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</si>
  <si>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</si>
  <si>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</si>
  <si>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</si>
  <si>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</si>
  <si>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</si>
  <si>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</si>
  <si>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</si>
  <si>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</si>
  <si>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</si>
  <si>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</si>
  <si>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</si>
  <si>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</si>
  <si>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</si>
  <si>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</si>
  <si>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</si>
  <si>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</si>
  <si>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</si>
  <si>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</si>
  <si>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</si>
  <si>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</si>
  <si>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</si>
  <si>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</si>
  <si>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</si>
  <si>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</si>
  <si>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</si>
  <si>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</si>
  <si>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</si>
  <si>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</si>
  <si>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</si>
  <si>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</si>
  <si>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</si>
  <si>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</si>
  <si>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</si>
  <si>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</si>
  <si>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</si>
  <si>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</si>
  <si>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</si>
  <si>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</si>
  <si>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</si>
  <si>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</si>
  <si>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</si>
  <si>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</si>
  <si>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</si>
  <si>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</si>
  <si>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</si>
  <si>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</si>
  <si>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</si>
  <si>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</si>
  <si>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</si>
  <si>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</si>
  <si>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</si>
  <si>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</si>
  <si>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</si>
  <si>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</si>
  <si>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</si>
  <si>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</si>
  <si>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</si>
  <si>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</si>
  <si>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</si>
  <si>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</si>
  <si>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</si>
  <si>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</si>
  <si>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</si>
  <si>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</si>
  <si>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</si>
  <si>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</si>
  <si>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</si>
  <si>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</si>
  <si>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</si>
  <si>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</si>
  <si>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</si>
  <si>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</si>
  <si>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</si>
  <si>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</si>
  <si>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</si>
  <si>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</si>
  <si>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</si>
  <si>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</si>
  <si>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</si>
  <si>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</si>
  <si>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</si>
  <si>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</si>
  <si>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</si>
  <si>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</si>
  <si>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</si>
  <si>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</si>
  <si>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</si>
  <si>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</si>
  <si>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</si>
  <si>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</si>
  <si>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</si>
  <si>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</si>
  <si>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</si>
  <si>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</si>
  <si>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</si>
  <si>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</si>
  <si>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</si>
  <si>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</si>
  <si>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</si>
  <si>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</si>
  <si>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</si>
  <si>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</si>
  <si>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</si>
  <si>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</si>
  <si>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</si>
  <si>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</si>
  <si>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</si>
  <si>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</si>
  <si>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</si>
  <si>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</si>
  <si>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</si>
  <si>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</si>
  <si>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</si>
  <si>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</si>
  <si>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</si>
  <si>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</si>
  <si>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</si>
  <si>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</si>
  <si>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</si>
  <si>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</si>
  <si>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</si>
  <si>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</si>
  <si>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</si>
  <si>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</si>
  <si>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</si>
  <si>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</si>
  <si>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</si>
  <si>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</si>
  <si>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</si>
  <si>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</si>
  <si>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</si>
  <si>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</si>
  <si>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</si>
  <si>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</si>
  <si>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</si>
  <si>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</si>
  <si>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</si>
  <si>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</si>
  <si>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</si>
  <si>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</si>
  <si>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</si>
  <si>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</si>
  <si>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</si>
  <si>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</si>
  <si>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</si>
  <si>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</si>
  <si>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</si>
  <si>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</si>
  <si>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</si>
  <si>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</si>
  <si>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</si>
  <si>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</si>
  <si>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</si>
  <si>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</si>
  <si>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</si>
  <si>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</si>
  <si>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</si>
  <si>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</si>
  <si>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</si>
  <si>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</si>
  <si>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</si>
  <si>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</si>
  <si>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</si>
  <si>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</si>
  <si>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</si>
  <si>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</si>
  <si>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</si>
  <si>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</si>
  <si>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</si>
  <si>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</si>
  <si>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</si>
  <si>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</si>
  <si>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</si>
  <si>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</si>
  <si>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</si>
  <si>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</si>
  <si>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</si>
  <si>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</si>
  <si>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</si>
  <si>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</si>
  <si>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</si>
  <si>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</si>
  <si>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</si>
  <si>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</si>
  <si>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</si>
  <si>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</si>
  <si>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</si>
  <si>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</si>
  <si>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</si>
  <si>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</si>
  <si>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</si>
  <si>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</si>
  <si>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</si>
  <si>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</si>
  <si>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</si>
  <si>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</si>
  <si>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</si>
  <si>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</si>
  <si>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</si>
  <si>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</si>
  <si>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</si>
  <si>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</si>
  <si>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</si>
  <si>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</si>
  <si>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</si>
  <si>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</si>
  <si>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</si>
  <si>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</si>
  <si>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</si>
  <si>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</si>
  <si>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</si>
  <si>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</si>
  <si>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</si>
  <si>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</si>
  <si>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</si>
  <si>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</si>
  <si>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</si>
  <si>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</si>
  <si>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</si>
  <si>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</si>
  <si>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</si>
  <si>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</si>
  <si>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</si>
  <si>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</si>
  <si>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</si>
  <si>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</si>
  <si>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</si>
  <si>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</si>
  <si>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</si>
  <si>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</si>
  <si>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</si>
  <si>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</si>
  <si>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</si>
  <si>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</si>
  <si>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</si>
  <si>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</si>
  <si>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</si>
  <si>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</si>
  <si>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</si>
  <si>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</si>
  <si>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</si>
  <si>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</si>
  <si>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</si>
  <si>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</si>
  <si>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</si>
  <si>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</si>
  <si>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</si>
  <si>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</si>
  <si>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</si>
  <si>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</si>
  <si>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</si>
  <si>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</si>
  <si>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</si>
  <si>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</si>
  <si>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</si>
  <si>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</si>
  <si>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</si>
  <si>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</si>
  <si>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</si>
  <si>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</si>
  <si>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</si>
  <si>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</si>
  <si>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</si>
  <si>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</si>
  <si>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</si>
  <si>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</si>
  <si>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</si>
  <si>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</si>
  <si>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</si>
  <si>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</si>
  <si>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</si>
  <si>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</si>
  <si>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</si>
  <si>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</si>
  <si>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</si>
  <si>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</si>
  <si>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</si>
  <si>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</si>
  <si>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</si>
  <si>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</si>
  <si>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</si>
  <si>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</si>
  <si>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</si>
  <si>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</si>
  <si>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</si>
  <si>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</si>
  <si>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</si>
  <si>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</si>
  <si>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</si>
  <si>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</si>
  <si>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</si>
  <si>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</si>
  <si>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</si>
  <si>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</si>
  <si>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</si>
  <si>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</si>
  <si>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</si>
  <si>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</si>
  <si>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</si>
  <si>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</si>
  <si>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</si>
  <si>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</si>
  <si>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</si>
  <si>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</si>
  <si>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</si>
  <si>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</si>
  <si>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</si>
  <si>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</si>
  <si>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</si>
  <si>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</si>
  <si>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</si>
  <si>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</si>
  <si>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</si>
  <si>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</si>
  <si>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</si>
  <si>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</si>
  <si>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</si>
  <si>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</si>
  <si>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</si>
  <si>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</si>
  <si>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</si>
  <si>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</si>
  <si>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</si>
  <si>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</si>
  <si>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</si>
  <si>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</si>
  <si>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</si>
  <si>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</si>
  <si>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</si>
  <si>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</si>
  <si>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</si>
  <si>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</si>
  <si>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</si>
  <si>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</si>
  <si>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</si>
  <si>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</si>
  <si>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</si>
  <si>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</si>
  <si>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</si>
  <si>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</si>
  <si>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</si>
  <si>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</si>
  <si>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</si>
  <si>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</si>
  <si>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</si>
  <si>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</si>
  <si>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</si>
  <si>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</si>
  <si>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</si>
  <si>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</si>
  <si>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</si>
  <si>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</si>
  <si>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</si>
  <si>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</si>
  <si>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</si>
  <si>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</si>
  <si>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</si>
  <si>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</si>
  <si>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</si>
  <si>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</si>
  <si>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</si>
  <si>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</si>
  <si>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</si>
  <si>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</si>
  <si>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</si>
  <si>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</si>
  <si>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</si>
  <si>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</si>
  <si>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</si>
  <si>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</si>
  <si>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</si>
  <si>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</si>
  <si>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</si>
  <si>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</si>
  <si>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</si>
  <si>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</si>
  <si>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</si>
  <si>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</si>
  <si>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</si>
  <si>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</si>
  <si>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</si>
  <si>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</si>
  <si>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</si>
  <si>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</si>
  <si>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</si>
  <si>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</si>
  <si>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</si>
  <si>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</si>
  <si>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</si>
  <si>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</si>
  <si>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</si>
  <si>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</si>
  <si>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</si>
  <si>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</si>
  <si>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</si>
  <si>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</si>
  <si>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</si>
  <si>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</si>
  <si>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</si>
  <si>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</si>
  <si>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</si>
  <si>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</si>
  <si>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</si>
  <si>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</si>
  <si>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</si>
  <si>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</si>
  <si>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</si>
  <si>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</si>
  <si>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</si>
  <si>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</si>
  <si>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</si>
  <si>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</si>
  <si>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</si>
  <si>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</si>
  <si>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</si>
  <si>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</si>
  <si>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</si>
  <si>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</si>
  <si>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</si>
  <si>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</si>
  <si>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</si>
  <si>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</si>
  <si>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</si>
  <si>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</si>
  <si>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</si>
  <si>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</si>
  <si>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</si>
  <si>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</si>
  <si>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</si>
  <si>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</si>
  <si>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</si>
  <si>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</si>
  <si>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</si>
  <si>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</si>
  <si>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</si>
  <si>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</si>
  <si>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</si>
  <si>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</si>
  <si>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</si>
  <si>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</si>
  <si>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</si>
  <si>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</si>
  <si>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</si>
  <si>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</si>
  <si>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</si>
  <si>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</si>
  <si>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</si>
  <si>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</si>
  <si>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</si>
  <si>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</si>
  <si>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</si>
  <si>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</si>
  <si>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</si>
  <si>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</si>
  <si>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</si>
  <si>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</si>
  <si>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</si>
  <si>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</si>
  <si>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</si>
  <si>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</si>
  <si>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</si>
  <si>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</si>
  <si>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</si>
  <si>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</si>
  <si>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</si>
  <si>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</si>
  <si>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</si>
  <si>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</si>
  <si>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</si>
  <si>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</si>
  <si>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</si>
  <si>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</si>
  <si>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</si>
  <si>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</si>
  <si>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</si>
  <si>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</si>
  <si>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</si>
  <si>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</si>
  <si>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</si>
  <si>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</si>
  <si>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</si>
  <si>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</si>
  <si>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</si>
  <si>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</si>
  <si>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</si>
  <si>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</si>
  <si>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</si>
  <si>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</si>
  <si>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</si>
  <si>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</si>
  <si>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</si>
  <si>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</si>
  <si>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</si>
  <si>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</si>
  <si>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</si>
  <si>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</si>
  <si>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</si>
  <si>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</si>
  <si>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</si>
  <si>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</si>
  <si>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</si>
  <si>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</si>
  <si>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</si>
  <si>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</si>
  <si>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</si>
  <si>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</si>
  <si>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</si>
  <si>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</si>
  <si>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</si>
  <si>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</si>
  <si>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</si>
  <si>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</si>
  <si>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</si>
  <si>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</si>
  <si>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</si>
  <si>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</si>
  <si>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</si>
  <si>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</si>
  <si>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</si>
  <si>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</si>
  <si>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</si>
  <si>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</si>
  <si>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</si>
  <si>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</si>
  <si>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</si>
  <si>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</si>
  <si>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</si>
  <si>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</si>
  <si>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</si>
  <si>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</si>
  <si>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</si>
  <si>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</si>
  <si>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</si>
  <si>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</si>
  <si>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</si>
  <si>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</si>
  <si>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</si>
  <si>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</si>
  <si>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</si>
  <si>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</si>
  <si>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</si>
  <si>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</si>
  <si>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</si>
  <si>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</si>
  <si>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</si>
  <si>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</si>
  <si>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</si>
  <si>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</si>
  <si>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</si>
  <si>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</si>
  <si>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</si>
  <si>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</si>
  <si>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</si>
  <si>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</si>
  <si>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</si>
  <si>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</si>
  <si>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</si>
  <si>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</si>
  <si>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</si>
  <si>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</si>
  <si>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</si>
  <si>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</si>
  <si>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</si>
  <si>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</si>
  <si>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</si>
  <si>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</si>
  <si>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</si>
  <si>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</si>
  <si>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</si>
  <si>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</si>
  <si>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</si>
  <si>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</si>
  <si>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</si>
  <si>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</si>
  <si>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</si>
  <si>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</si>
  <si>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</si>
  <si>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</si>
  <si>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</si>
  <si>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</si>
  <si>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</si>
  <si>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</si>
  <si>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</si>
  <si>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</si>
  <si>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</si>
  <si>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</si>
  <si>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</si>
  <si>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</si>
  <si>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</si>
  <si>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</si>
  <si>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</si>
  <si>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</si>
  <si>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</si>
  <si>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</si>
  <si>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</si>
  <si>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</si>
  <si>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</si>
  <si>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</si>
  <si>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</si>
  <si>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</si>
  <si>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</si>
  <si>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</si>
  <si>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</si>
  <si>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</si>
  <si>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</si>
  <si>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</si>
  <si>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</si>
  <si>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</si>
  <si>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</si>
  <si>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</si>
  <si>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</si>
  <si>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</si>
  <si>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</si>
  <si>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</si>
  <si>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</si>
  <si>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</si>
  <si>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</si>
  <si>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</si>
  <si>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</si>
  <si>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</si>
  <si>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</si>
  <si>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</si>
  <si>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</si>
  <si>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</si>
  <si>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</si>
  <si>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</si>
  <si>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</si>
  <si>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</si>
  <si>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</si>
  <si>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</si>
  <si>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</si>
  <si>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</si>
  <si>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</si>
  <si>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</si>
  <si>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</si>
  <si>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</si>
  <si>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</si>
  <si>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</si>
  <si>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</si>
  <si>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</si>
  <si>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</si>
  <si>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</si>
  <si>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</si>
  <si>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</si>
  <si>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</si>
  <si>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</si>
  <si>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</si>
  <si>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</si>
  <si>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</si>
  <si>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</si>
  <si>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</si>
  <si>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</si>
  <si>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</si>
  <si>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</si>
  <si>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</si>
  <si>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</si>
  <si>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</si>
  <si>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</si>
  <si>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</si>
  <si>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</si>
  <si>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</si>
  <si>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</si>
  <si>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</si>
  <si>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</si>
  <si>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</si>
  <si>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</si>
  <si>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</si>
  <si>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</si>
  <si>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</si>
  <si>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</si>
  <si>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</si>
  <si>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</si>
  <si>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</si>
  <si>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</si>
  <si>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</si>
  <si>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</si>
  <si>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</si>
  <si>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</si>
  <si>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</si>
  <si>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</si>
  <si>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</si>
  <si>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</si>
  <si>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</si>
  <si>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</si>
  <si>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</si>
  <si>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</si>
  <si>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</si>
  <si>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</si>
  <si>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</si>
  <si>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</si>
  <si>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</si>
  <si>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</si>
  <si>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</si>
  <si>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</si>
  <si>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</si>
  <si>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</si>
  <si>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</si>
  <si>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</si>
  <si>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</si>
  <si>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</si>
  <si>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</si>
  <si>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</si>
  <si>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</si>
  <si>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</si>
  <si>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</si>
  <si>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</si>
  <si>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</si>
  <si>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</si>
  <si>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</si>
  <si>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</si>
  <si>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</si>
  <si>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</si>
  <si>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</si>
  <si>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</si>
  <si>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</si>
  <si>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</si>
  <si>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</si>
  <si>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</si>
  <si>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</si>
  <si>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</si>
  <si>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</si>
  <si>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</si>
  <si>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</si>
  <si>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</si>
  <si>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</si>
  <si>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</si>
  <si>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</si>
  <si>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</si>
  <si>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</si>
  <si>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</si>
  <si>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</si>
  <si>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</si>
  <si>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</si>
  <si>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</si>
  <si>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</si>
  <si>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</si>
  <si>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</si>
  <si>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</si>
  <si>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</si>
  <si>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</si>
  <si>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</si>
  <si>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</si>
  <si>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</si>
  <si>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</si>
  <si>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</si>
  <si>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</si>
  <si>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</si>
  <si>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</si>
  <si>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</si>
  <si>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</si>
  <si>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</si>
  <si>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</si>
  <si>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</si>
  <si>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</si>
  <si>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</si>
  <si>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</si>
  <si>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</si>
  <si>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</si>
  <si>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</si>
  <si>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</si>
  <si>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</si>
  <si>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</si>
  <si>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</si>
  <si>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</si>
  <si>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</si>
  <si>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</si>
  <si>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</si>
  <si>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</si>
  <si>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</si>
  <si>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</si>
  <si>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</si>
  <si>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</si>
  <si>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</si>
  <si>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</si>
  <si>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</si>
  <si>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</si>
  <si>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</si>
  <si>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</si>
  <si>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</si>
  <si>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</si>
  <si>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</si>
  <si>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</si>
  <si>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</si>
  <si>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</si>
  <si>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</si>
  <si>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</si>
  <si>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</si>
  <si>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</si>
  <si>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</si>
  <si>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</si>
  <si>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</si>
  <si>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</si>
  <si>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</si>
  <si>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</si>
  <si>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</si>
  <si>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</si>
  <si>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</si>
  <si>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</si>
  <si>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</si>
  <si>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</si>
  <si>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</si>
  <si>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</si>
  <si>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</si>
  <si>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</si>
  <si>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</si>
  <si>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</si>
  <si>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</si>
  <si>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</si>
  <si>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</si>
  <si>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</si>
  <si>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</si>
  <si>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</si>
  <si>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</si>
  <si>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</si>
  <si>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</si>
  <si>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</si>
  <si>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</si>
  <si>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</si>
  <si>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</si>
  <si>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</si>
  <si>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</si>
  <si>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</si>
  <si>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</si>
  <si>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</si>
  <si>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</si>
  <si>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</si>
  <si>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</si>
  <si>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</si>
  <si>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</si>
  <si>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</si>
  <si>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</si>
  <si>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</si>
  <si>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</si>
  <si>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</si>
  <si>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</si>
  <si>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</si>
  <si>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</si>
  <si>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</si>
  <si>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</si>
  <si>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</si>
  <si>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</si>
  <si>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</si>
  <si>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</si>
  <si>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</si>
  <si>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</si>
  <si>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</si>
  <si>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</si>
  <si>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</si>
  <si>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</si>
  <si>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</si>
  <si>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</si>
  <si>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</si>
  <si>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</si>
  <si>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</si>
  <si>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</si>
  <si>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</si>
  <si>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</si>
  <si>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</si>
  <si>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</si>
  <si>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</si>
  <si>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</si>
  <si>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</si>
  <si>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</si>
  <si>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</si>
  <si>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</si>
  <si>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</si>
  <si>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</si>
  <si>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</si>
  <si>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</si>
  <si>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</si>
  <si>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</si>
  <si>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</si>
  <si>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</si>
  <si>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</si>
  <si>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</si>
  <si>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</si>
  <si>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</si>
  <si>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</si>
  <si>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</si>
  <si>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</si>
  <si>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</si>
  <si>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</si>
  <si>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</si>
  <si>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</si>
  <si>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</si>
  <si>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</si>
  <si>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</si>
  <si>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</si>
  <si>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</si>
  <si>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</si>
  <si>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</si>
  <si>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</si>
  <si>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</si>
  <si>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</si>
  <si>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</si>
  <si>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</si>
  <si>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</si>
  <si>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</si>
  <si>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</si>
  <si>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</si>
  <si>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</si>
  <si>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</si>
  <si>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</si>
  <si>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</si>
  <si>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</si>
  <si>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</si>
  <si>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</si>
  <si>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</si>
  <si>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</si>
  <si>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</si>
  <si>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</si>
  <si>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</si>
  <si>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</si>
  <si>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</si>
  <si>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</si>
  <si>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</si>
  <si>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</si>
  <si>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</si>
  <si>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</si>
  <si>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</si>
  <si>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</si>
  <si>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</si>
  <si>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</si>
  <si>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</si>
  <si>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</si>
  <si>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</si>
  <si>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</si>
  <si>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</si>
  <si>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</si>
  <si>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</si>
  <si>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</si>
  <si>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</si>
  <si>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</si>
  <si>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</si>
  <si>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</si>
  <si>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</si>
  <si>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</si>
  <si>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</si>
  <si>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</si>
  <si>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</si>
  <si>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</si>
  <si>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</si>
  <si>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</si>
  <si>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</si>
  <si>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</si>
  <si>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</si>
  <si>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</si>
  <si>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</si>
  <si>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</si>
  <si>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</si>
  <si>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</si>
  <si>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</si>
  <si>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</si>
  <si>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</si>
  <si>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</si>
  <si>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</si>
  <si>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</si>
  <si>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</si>
  <si>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</si>
  <si>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</si>
  <si>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</si>
  <si>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</si>
  <si>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</si>
  <si>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</si>
  <si>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</si>
  <si>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</si>
  <si>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</si>
  <si>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</si>
  <si>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</si>
  <si>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</si>
  <si>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</si>
  <si>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</si>
  <si>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</si>
  <si>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</si>
  <si>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</si>
  <si>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</si>
  <si>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</si>
  <si>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</si>
  <si>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</si>
  <si>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</si>
  <si>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</si>
  <si>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</si>
  <si>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</si>
  <si>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</si>
  <si>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</si>
  <si>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</si>
  <si>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</si>
  <si>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</si>
  <si>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</si>
  <si>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</si>
  <si>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</si>
  <si>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</si>
  <si>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</si>
  <si>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</si>
  <si>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</si>
  <si>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</si>
  <si>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</si>
  <si>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</si>
  <si>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</si>
  <si>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</si>
  <si>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</si>
  <si>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</si>
  <si>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</si>
  <si>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</si>
  <si>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</si>
  <si>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</si>
  <si>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</si>
  <si>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</si>
  <si>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</si>
  <si>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</si>
  <si>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</si>
  <si>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</si>
  <si>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</si>
  <si>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</si>
  <si>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</si>
  <si>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</si>
  <si>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</si>
  <si>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</si>
  <si>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</si>
  <si>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</si>
  <si>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</si>
  <si>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</si>
  <si>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</si>
  <si>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</si>
  <si>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</si>
  <si>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</si>
  <si>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</si>
  <si>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</si>
  <si>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</si>
  <si>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</si>
  <si>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</si>
  <si>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</si>
  <si>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</si>
  <si>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</si>
  <si>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</si>
  <si>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</si>
  <si>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</si>
  <si>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</si>
  <si>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</si>
  <si>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</si>
  <si>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</si>
  <si>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</si>
  <si>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</si>
  <si>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</si>
  <si>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</si>
  <si>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</si>
  <si>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</si>
  <si>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</si>
  <si>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</si>
  <si>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</si>
  <si>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</si>
  <si>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</si>
  <si>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</si>
  <si>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</si>
  <si>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</si>
  <si>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</si>
  <si>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</si>
  <si>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</si>
  <si>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</si>
  <si>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</si>
  <si>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</si>
  <si>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</si>
  <si>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</si>
  <si>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</si>
  <si>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</si>
  <si>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</si>
  <si>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</si>
  <si>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</si>
  <si>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</si>
  <si>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</si>
  <si>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</si>
  <si>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</si>
  <si>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</si>
  <si>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</si>
  <si>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</si>
  <si>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</si>
  <si>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</si>
  <si>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</si>
  <si>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</si>
  <si>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</si>
  <si>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</si>
  <si>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</si>
  <si>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</si>
  <si>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</si>
  <si>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</si>
  <si>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</si>
  <si>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</si>
  <si>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</si>
  <si>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</si>
  <si>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</si>
  <si>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</si>
  <si>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</si>
  <si>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</si>
  <si>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</si>
  <si>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</si>
  <si>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</si>
  <si>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</si>
  <si>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</si>
  <si>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</si>
  <si>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</si>
  <si>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</si>
  <si>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</si>
  <si>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</si>
  <si>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</si>
  <si>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</si>
  <si>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</si>
  <si>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</si>
  <si>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</si>
  <si>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</si>
  <si>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</si>
  <si>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</si>
  <si>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</si>
  <si>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</si>
  <si>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</si>
  <si>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</si>
  <si>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</si>
  <si>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</si>
  <si>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</si>
  <si>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</si>
  <si>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</si>
  <si>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</si>
  <si>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</si>
  <si>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</si>
  <si>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</si>
  <si>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</si>
  <si>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</si>
  <si>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</si>
  <si>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</si>
  <si>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</si>
  <si>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</si>
  <si>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</si>
  <si>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</si>
  <si>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</si>
  <si>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</si>
  <si>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</si>
  <si>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</si>
  <si>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</si>
  <si>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</si>
  <si>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</si>
  <si>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</si>
  <si>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</si>
  <si>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</si>
  <si>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</si>
  <si>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</si>
  <si>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</si>
  <si>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</si>
  <si>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</si>
  <si>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</si>
  <si>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</si>
  <si>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</si>
  <si>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</si>
  <si>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</si>
  <si>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</si>
  <si>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</si>
  <si>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</si>
  <si>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</si>
  <si>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</si>
  <si>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</si>
  <si>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</si>
  <si>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</si>
  <si>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</si>
  <si>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</si>
  <si>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</si>
  <si>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</si>
  <si>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</si>
  <si>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</si>
  <si>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</si>
  <si>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</si>
  <si>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</si>
  <si>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</si>
  <si>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</si>
  <si>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</si>
  <si>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</si>
  <si>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</si>
  <si>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</si>
  <si>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</si>
  <si>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</si>
  <si>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</si>
  <si>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</si>
  <si>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</si>
  <si>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</si>
  <si>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</si>
  <si>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</si>
  <si>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</si>
  <si>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</si>
  <si>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</si>
  <si>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</si>
  <si>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</si>
  <si>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</si>
  <si>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</si>
  <si>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</si>
  <si>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</si>
  <si>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</si>
  <si>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</si>
  <si>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</si>
  <si>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</si>
  <si>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</si>
  <si>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</si>
  <si>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</si>
  <si>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</si>
  <si>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</si>
  <si>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</si>
  <si>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</si>
  <si>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</si>
  <si>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</si>
  <si>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</si>
  <si>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</si>
  <si>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</si>
  <si>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</si>
  <si>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</si>
  <si>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</si>
  <si>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</si>
  <si>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</si>
  <si>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</si>
  <si>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</si>
  <si>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</si>
  <si>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</si>
  <si>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</si>
  <si>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</si>
  <si>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</si>
  <si>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</si>
  <si>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</si>
  <si>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</si>
  <si>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</si>
  <si>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</si>
  <si>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</si>
  <si>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</si>
  <si>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</si>
  <si>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</si>
  <si>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</si>
  <si>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</si>
  <si>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</si>
  <si>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</si>
  <si>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</si>
  <si>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</si>
  <si>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</si>
  <si>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</si>
  <si>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</si>
  <si>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</si>
  <si>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</si>
  <si>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</si>
  <si>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</si>
  <si>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</si>
  <si>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</si>
  <si>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</si>
  <si>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</si>
  <si>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</si>
  <si>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</si>
  <si>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</si>
  <si>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</si>
  <si>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</si>
  <si>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</si>
  <si>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</si>
  <si>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</si>
  <si>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</si>
  <si>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</si>
  <si>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</si>
  <si>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</si>
  <si>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</si>
  <si>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</si>
  <si>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</si>
  <si>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</si>
  <si>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</si>
  <si>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</si>
  <si>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</si>
  <si>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</si>
  <si>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</si>
  <si>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</si>
  <si>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</si>
  <si>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</si>
  <si>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</si>
  <si>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</si>
  <si>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</si>
  <si>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</si>
  <si>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</si>
  <si>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</si>
  <si>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</si>
  <si>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</si>
  <si>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</si>
  <si>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</si>
  <si>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</si>
  <si>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</si>
  <si>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</si>
  <si>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</si>
  <si>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</si>
  <si>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</si>
  <si>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</si>
  <si>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</si>
  <si>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</si>
  <si>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</si>
  <si>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</si>
  <si>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</si>
  <si>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</si>
  <si>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</si>
  <si>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</si>
  <si>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</si>
  <si>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</si>
  <si>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</si>
  <si>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</si>
  <si>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</si>
  <si>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</si>
  <si>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</si>
  <si>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</si>
  <si>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</si>
  <si>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</si>
  <si>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</si>
  <si>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</si>
  <si>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</si>
  <si>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</si>
  <si>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</si>
  <si>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</si>
  <si>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</si>
  <si>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</si>
  <si>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</si>
  <si>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</si>
  <si>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</si>
  <si>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</si>
  <si>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</si>
  <si>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</si>
  <si>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</si>
  <si>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</si>
  <si>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</si>
  <si>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</si>
  <si>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</si>
  <si>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</si>
  <si>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</si>
  <si>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</si>
  <si>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</si>
  <si>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</si>
  <si>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</si>
  <si>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</si>
  <si>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</si>
  <si>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</si>
  <si>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</si>
  <si>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</si>
  <si>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</si>
  <si>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</si>
  <si>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</si>
  <si>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</si>
  <si>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</si>
  <si>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</si>
  <si>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</si>
  <si>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</si>
  <si>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</si>
  <si>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</si>
  <si>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</si>
  <si>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</si>
  <si>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</si>
  <si>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</si>
  <si>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</si>
  <si>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</si>
  <si>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</si>
  <si>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</si>
  <si>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</si>
  <si>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</si>
  <si>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</si>
  <si>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</si>
  <si>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</si>
  <si>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</si>
  <si>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</si>
  <si>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</si>
  <si>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</si>
  <si>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</si>
  <si>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</si>
  <si>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</si>
  <si>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</si>
  <si>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</si>
  <si>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</si>
  <si>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</si>
  <si>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</si>
  <si>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</si>
  <si>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</si>
  <si>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</si>
  <si>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</si>
  <si>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</si>
  <si>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</si>
  <si>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</si>
  <si>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</si>
  <si>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</si>
  <si>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</si>
  <si>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</si>
  <si>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</si>
  <si>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</si>
  <si>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</si>
  <si>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</si>
  <si>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</si>
  <si>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</si>
  <si>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</si>
  <si>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</si>
  <si>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</si>
  <si>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</si>
  <si>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</si>
  <si>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</si>
  <si>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</si>
  <si>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</si>
  <si>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</si>
  <si>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</si>
  <si>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</si>
  <si>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</si>
  <si>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</si>
  <si>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</si>
  <si>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</si>
  <si>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</si>
  <si>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</si>
  <si>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</si>
  <si>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</si>
  <si>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</si>
  <si>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</si>
  <si>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</si>
  <si>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</si>
  <si>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</si>
  <si>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</si>
  <si>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</si>
  <si>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</si>
  <si>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</si>
  <si>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</si>
  <si>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</si>
  <si>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</si>
  <si>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</si>
  <si>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</si>
  <si>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</si>
  <si>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</si>
  <si>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</si>
  <si>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</si>
  <si>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</si>
  <si>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</si>
  <si>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</si>
  <si>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</si>
  <si>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</si>
  <si>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</si>
  <si>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</si>
  <si>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</si>
  <si>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</si>
  <si>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</si>
  <si>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</si>
  <si>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</si>
  <si>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</si>
  <si>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</si>
  <si>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</si>
  <si>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</si>
  <si>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</si>
  <si>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</si>
  <si>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</si>
  <si>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</si>
  <si>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</si>
  <si>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</si>
  <si>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</si>
  <si>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</si>
  <si>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</si>
  <si>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</si>
  <si>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</si>
  <si>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</si>
  <si>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</si>
  <si>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</si>
  <si>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</si>
  <si>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</si>
  <si>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</si>
  <si>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</si>
  <si>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</si>
  <si>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</si>
  <si>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</si>
  <si>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</si>
  <si>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</si>
  <si>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</si>
  <si>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</si>
  <si>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</si>
  <si>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</si>
  <si>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</si>
  <si>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</si>
  <si>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</si>
  <si>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</si>
  <si>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</si>
  <si>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</si>
  <si>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</si>
  <si>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</si>
  <si>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</si>
  <si>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</si>
  <si>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</si>
  <si>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</si>
  <si>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</si>
  <si>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</si>
  <si>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</si>
  <si>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</si>
  <si>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</si>
  <si>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</si>
  <si>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</si>
  <si>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</si>
  <si>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</si>
  <si>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</si>
  <si>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</si>
  <si>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</si>
  <si>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</si>
  <si>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</si>
  <si>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</si>
  <si>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</si>
  <si>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</si>
  <si>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</si>
  <si>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</si>
  <si>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</si>
  <si>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</si>
  <si>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</si>
  <si>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</si>
  <si>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</si>
  <si>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</si>
  <si>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</si>
  <si>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</si>
  <si>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</si>
  <si>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</si>
  <si>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</si>
  <si>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</si>
  <si>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</si>
  <si>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</si>
  <si>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</si>
  <si>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</si>
  <si>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</si>
  <si>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</si>
  <si>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</si>
  <si>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</si>
  <si>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</si>
  <si>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</si>
  <si>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</si>
  <si>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</si>
  <si>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</si>
  <si>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</si>
  <si>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</si>
  <si>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</si>
  <si>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</si>
  <si>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</si>
  <si>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</si>
  <si>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</si>
  <si>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</si>
  <si>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</si>
  <si>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</si>
  <si>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</si>
  <si>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</si>
  <si>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</si>
  <si>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</si>
  <si>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</si>
  <si>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</si>
  <si>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</si>
  <si>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</si>
  <si>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</si>
  <si>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</si>
  <si>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</si>
  <si>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</si>
  <si>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</si>
  <si>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</si>
  <si>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</si>
  <si>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</si>
  <si>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</si>
  <si>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</si>
  <si>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</si>
  <si>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</si>
  <si>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</si>
  <si>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</si>
  <si>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</si>
  <si>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</si>
  <si>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</si>
  <si>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</si>
  <si>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</si>
  <si>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</si>
  <si>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</si>
  <si>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</si>
  <si>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</si>
  <si>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</si>
  <si>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</si>
  <si>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</si>
  <si>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</si>
  <si>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</si>
  <si>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</si>
  <si>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</si>
  <si>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</si>
  <si>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</si>
  <si>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</si>
  <si>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</si>
  <si>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</si>
  <si>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</si>
  <si>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</si>
  <si>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</si>
  <si>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</si>
  <si>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</si>
  <si>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</si>
  <si>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</si>
  <si>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</si>
  <si>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</si>
  <si>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</si>
  <si>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</si>
  <si>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</si>
  <si>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</si>
  <si>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</si>
  <si>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</si>
  <si>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</si>
  <si>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</si>
  <si>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</si>
  <si>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</si>
  <si>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</si>
  <si>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</si>
  <si>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</si>
  <si>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</si>
  <si>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</si>
  <si>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</si>
  <si>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</si>
  <si>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</si>
  <si>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</si>
  <si>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</si>
  <si>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</si>
  <si>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</si>
  <si>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</si>
  <si>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</si>
  <si>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</si>
  <si>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</si>
  <si>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</si>
  <si>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</si>
  <si>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</si>
  <si>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</si>
  <si>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</si>
  <si>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</si>
  <si>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</si>
  <si>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</si>
  <si>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</si>
  <si>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</si>
  <si>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</si>
  <si>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</si>
  <si>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</si>
  <si>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</si>
  <si>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</si>
  <si>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</si>
  <si>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</si>
  <si>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</si>
  <si>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</si>
  <si>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</si>
  <si>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</si>
  <si>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</si>
  <si>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</si>
  <si>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</si>
  <si>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</si>
  <si>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</si>
  <si>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</si>
  <si>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</si>
  <si>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</si>
  <si>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</si>
  <si>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</si>
  <si>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</si>
  <si>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</si>
  <si>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</si>
  <si>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</si>
  <si>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</si>
  <si>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</si>
  <si>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</si>
  <si>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</si>
  <si>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</si>
  <si>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</si>
  <si>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</si>
  <si>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</si>
  <si>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</si>
  <si>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</si>
  <si>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</si>
  <si>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</si>
  <si>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</si>
  <si>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</si>
  <si>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</si>
  <si>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</si>
  <si>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</si>
  <si>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</si>
  <si>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</si>
  <si>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</si>
  <si>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</si>
  <si>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</si>
  <si>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</si>
  <si>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</si>
  <si>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</si>
  <si>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</si>
  <si>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</si>
  <si>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</si>
  <si>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</si>
  <si>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</si>
  <si>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</si>
  <si>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</si>
  <si>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</si>
  <si>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</si>
  <si>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</si>
  <si>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</si>
  <si>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</si>
  <si>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</si>
  <si>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</si>
  <si>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</si>
  <si>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</si>
  <si>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</si>
  <si>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</si>
  <si>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</si>
  <si>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</si>
  <si>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</si>
  <si>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</si>
  <si>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</si>
  <si>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</si>
  <si>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</si>
  <si>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</si>
  <si>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</si>
  <si>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</si>
  <si>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</si>
  <si>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</si>
  <si>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</si>
  <si>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</si>
  <si>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</si>
  <si>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</si>
  <si>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</si>
  <si>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</si>
  <si>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</si>
  <si>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</si>
  <si>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</si>
  <si>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</si>
  <si>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</si>
  <si>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</si>
  <si>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</si>
  <si>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</si>
  <si>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</si>
  <si>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</si>
  <si>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</si>
  <si>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</si>
  <si>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</si>
  <si>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</si>
  <si>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</si>
  <si>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</si>
  <si>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</si>
  <si>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</si>
  <si>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</si>
  <si>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</si>
  <si>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</si>
  <si>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</si>
  <si>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</si>
  <si>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</si>
  <si>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</si>
  <si>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</si>
  <si>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</si>
  <si>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</si>
  <si>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</si>
  <si>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</si>
  <si>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</si>
  <si>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</si>
  <si>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</si>
  <si>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</si>
  <si>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</si>
  <si>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</si>
  <si>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</si>
  <si>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</si>
  <si>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</si>
  <si>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</si>
  <si>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</si>
  <si>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</si>
  <si>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</si>
  <si>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</si>
  <si>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</si>
  <si>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</si>
  <si>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</si>
  <si>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</si>
  <si>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</si>
  <si>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</si>
  <si>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</si>
  <si>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</si>
  <si>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</si>
  <si>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</si>
  <si>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</si>
  <si>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</si>
  <si>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</si>
  <si>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</si>
  <si>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</si>
  <si>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</si>
  <si>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</si>
  <si>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</si>
  <si>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</si>
  <si>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</si>
  <si>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</si>
  <si>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</si>
  <si>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</si>
  <si>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</si>
  <si>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</si>
  <si>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</si>
  <si>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</si>
  <si>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</si>
  <si>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</si>
  <si>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</si>
  <si>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</si>
  <si>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</si>
  <si>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</si>
  <si>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</si>
  <si>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</si>
  <si>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</si>
  <si>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</si>
  <si>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</si>
  <si>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</si>
  <si>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</si>
  <si>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</si>
  <si>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</si>
  <si>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</si>
  <si>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</si>
  <si>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</si>
  <si>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</si>
  <si>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</si>
  <si>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</si>
  <si>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</si>
  <si>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</si>
  <si>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</si>
  <si>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</si>
  <si>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</si>
  <si>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</si>
  <si>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</si>
  <si>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</si>
  <si>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</si>
  <si>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</si>
  <si>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</si>
  <si>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</si>
  <si>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</si>
  <si>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</si>
  <si>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</si>
  <si>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</si>
  <si>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</si>
  <si>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</si>
  <si>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</si>
  <si>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</si>
  <si>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</si>
  <si>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</si>
  <si>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</si>
  <si>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</si>
  <si>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</si>
  <si>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</si>
  <si>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</si>
  <si>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</si>
  <si>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</si>
  <si>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</si>
  <si>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</si>
  <si>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</si>
  <si>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</si>
  <si>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</si>
  <si>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</si>
  <si>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</si>
  <si>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</si>
  <si>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</si>
  <si>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</si>
  <si>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</si>
  <si>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</si>
  <si>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</si>
  <si>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</si>
  <si>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</si>
  <si>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</si>
  <si>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</si>
  <si>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</si>
  <si>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</si>
  <si>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</si>
  <si>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</si>
  <si>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</si>
  <si>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</si>
  <si>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</si>
  <si>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</si>
  <si>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</si>
  <si>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</si>
  <si>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</si>
  <si>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</si>
  <si>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</si>
  <si>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</si>
  <si>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</si>
  <si>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</si>
  <si>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</si>
  <si>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</si>
  <si>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</si>
  <si>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</si>
  <si>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</si>
  <si>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</si>
  <si>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</si>
  <si>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</si>
  <si>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</si>
  <si>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</si>
  <si>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</si>
  <si>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</si>
  <si>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</si>
  <si>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</si>
  <si>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</si>
  <si>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</si>
  <si>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</si>
  <si>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</si>
  <si>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</si>
  <si>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</si>
  <si>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</si>
  <si>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</si>
  <si>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</si>
  <si>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</si>
  <si>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</si>
  <si>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</si>
  <si>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</si>
  <si>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</si>
  <si>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</si>
  <si>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</si>
  <si>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</si>
  <si>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</si>
  <si>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</si>
  <si>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</si>
  <si>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</si>
  <si>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</si>
  <si>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</si>
  <si>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</si>
  <si>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</si>
  <si>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</si>
  <si>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</si>
  <si>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</si>
  <si>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</si>
  <si>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</si>
  <si>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</si>
  <si>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</si>
  <si>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</si>
  <si>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</si>
  <si>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</si>
  <si>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</si>
  <si>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</si>
  <si>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</si>
  <si>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</si>
  <si>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</si>
  <si>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</si>
  <si>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</si>
  <si>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</si>
  <si>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</si>
  <si>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</si>
  <si>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</si>
  <si>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</si>
  <si>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</si>
  <si>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</si>
  <si>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</si>
  <si>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</si>
  <si>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</si>
  <si>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</si>
  <si>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</si>
  <si>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</si>
  <si>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</si>
  <si>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</si>
  <si>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</si>
  <si>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</si>
  <si>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</si>
  <si>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</si>
  <si>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</si>
  <si>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</si>
  <si>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</si>
  <si>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</si>
  <si>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</si>
  <si>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</si>
  <si>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</si>
  <si>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</si>
  <si>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</si>
  <si>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</si>
  <si>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</si>
  <si>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</si>
  <si>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</si>
  <si>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</si>
  <si>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</si>
  <si>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</si>
  <si>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</si>
  <si>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</si>
  <si>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</si>
  <si>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</si>
  <si>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</si>
  <si>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</si>
  <si>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</si>
  <si>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</si>
  <si>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</si>
  <si>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</si>
  <si>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</si>
  <si>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</si>
  <si>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</si>
  <si>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</si>
  <si>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</si>
  <si>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</si>
  <si>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</si>
  <si>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</si>
  <si>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</si>
  <si>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</si>
  <si>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</si>
  <si>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</si>
  <si>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</si>
  <si>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</si>
  <si>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</si>
  <si>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</si>
  <si>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</si>
  <si>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</si>
  <si>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</si>
  <si>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</si>
  <si>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</si>
  <si>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</si>
  <si>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</si>
  <si>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</si>
  <si>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</si>
  <si>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</si>
  <si>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</si>
  <si>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</si>
  <si>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</si>
  <si>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</si>
  <si>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</si>
  <si>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</si>
  <si>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</si>
  <si>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</si>
  <si>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</si>
  <si>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</si>
  <si>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</si>
  <si>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</si>
  <si>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</si>
  <si>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</si>
  <si>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</si>
  <si>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</si>
  <si>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</si>
  <si>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</si>
  <si>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</si>
  <si>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</si>
  <si>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</si>
  <si>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</si>
  <si>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</si>
  <si>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</si>
  <si>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</si>
  <si>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</si>
  <si>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</si>
  <si>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</si>
  <si>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</si>
  <si>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</si>
  <si>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</si>
  <si>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</si>
  <si>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</si>
  <si>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</si>
  <si>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</si>
  <si>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</si>
  <si>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</si>
  <si>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</si>
  <si>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</si>
  <si>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</si>
  <si>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</si>
  <si>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</si>
  <si>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</si>
  <si>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</si>
  <si>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</si>
  <si>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</si>
  <si>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</si>
  <si>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</si>
  <si>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</si>
  <si>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</si>
  <si>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</si>
  <si>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</si>
  <si>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</si>
  <si>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</si>
  <si>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</si>
  <si>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</si>
  <si>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</si>
  <si>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</si>
  <si>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</si>
  <si>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</si>
  <si>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</si>
  <si>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</si>
  <si>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</si>
  <si>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</si>
  <si>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</si>
  <si>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</si>
  <si>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</si>
  <si>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</si>
  <si>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</si>
  <si>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</si>
  <si>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</si>
  <si>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</si>
  <si>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</si>
  <si>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</si>
  <si>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</si>
  <si>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</si>
  <si>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</si>
  <si>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</si>
  <si>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</si>
  <si>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</si>
  <si>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</si>
  <si>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</si>
  <si>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</si>
  <si>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</si>
  <si>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</si>
  <si>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</si>
  <si>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</si>
  <si>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</si>
  <si>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</si>
  <si>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</si>
  <si>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</si>
  <si>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</si>
  <si>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</si>
  <si>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</si>
  <si>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</si>
  <si>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</si>
  <si>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</si>
  <si>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</si>
  <si>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</si>
  <si>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</si>
  <si>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</si>
  <si>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</si>
  <si>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</si>
  <si>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</si>
  <si>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</si>
  <si>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</si>
  <si>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</si>
  <si>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</si>
  <si>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</si>
  <si>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</si>
  <si>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</si>
  <si>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</si>
  <si>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</si>
  <si>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</si>
  <si>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</si>
  <si>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</si>
  <si>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</si>
  <si>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</si>
  <si>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</si>
  <si>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</si>
  <si>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</si>
  <si>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</si>
  <si>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</si>
  <si>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</si>
  <si>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</si>
  <si>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</si>
  <si>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</si>
  <si>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</si>
  <si>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</si>
  <si>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</si>
  <si>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</si>
  <si>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</si>
  <si>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</si>
  <si>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</si>
  <si>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</si>
  <si>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</si>
  <si>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</si>
  <si>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</si>
  <si>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</si>
  <si>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</si>
  <si>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</si>
  <si>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</si>
  <si>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</si>
  <si>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</si>
  <si>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</si>
  <si>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</si>
  <si>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</si>
  <si>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</si>
  <si>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</si>
  <si>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</si>
  <si>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</si>
  <si>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</si>
  <si>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</si>
  <si>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</si>
  <si>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</si>
  <si>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</si>
  <si>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</si>
  <si>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</si>
  <si>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</si>
  <si>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</si>
  <si>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</si>
  <si>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</si>
  <si>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</si>
  <si>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</si>
  <si>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</si>
  <si>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</si>
  <si>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</si>
  <si>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</si>
  <si>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</si>
  <si>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</si>
  <si>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</si>
  <si>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</si>
  <si>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</si>
  <si>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</si>
  <si>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</si>
  <si>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</si>
  <si>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</si>
  <si>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</si>
  <si>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</si>
  <si>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</si>
  <si>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</si>
  <si>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</si>
  <si>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</si>
  <si>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</si>
  <si>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</si>
  <si>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</si>
  <si>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</si>
  <si>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</si>
  <si>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</si>
  <si>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</si>
  <si>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</si>
  <si>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</si>
  <si>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</si>
  <si>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</si>
  <si>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</si>
  <si>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</si>
  <si>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</si>
  <si>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</si>
  <si>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</si>
  <si>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</si>
  <si>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</si>
  <si>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</si>
  <si>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</si>
  <si>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</si>
  <si>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</si>
  <si>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</si>
  <si>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</si>
  <si>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</si>
  <si>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</si>
  <si>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</si>
  <si>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</si>
  <si>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</si>
  <si>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</si>
  <si>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</si>
  <si>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</si>
  <si>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</si>
  <si>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</si>
  <si>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</si>
  <si>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</si>
  <si>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</si>
  <si>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</si>
  <si>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</si>
  <si>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</si>
  <si>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</si>
  <si>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</si>
  <si>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</si>
  <si>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</si>
  <si>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</si>
  <si>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</si>
  <si>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</si>
  <si>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</si>
  <si>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</si>
  <si>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</si>
  <si>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</si>
  <si>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</si>
  <si>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</si>
  <si>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</si>
  <si>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</si>
  <si>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</si>
  <si>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</si>
  <si>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</si>
  <si>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</si>
  <si>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</si>
  <si>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</si>
  <si>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</si>
  <si>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</si>
  <si>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</si>
  <si>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</si>
  <si>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</si>
  <si>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</si>
  <si>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</si>
  <si>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</si>
  <si>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</si>
  <si>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</si>
  <si>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</si>
  <si>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</si>
  <si>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</si>
  <si>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</si>
  <si>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</si>
  <si>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</si>
  <si>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</si>
  <si>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</si>
  <si>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</si>
  <si>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</si>
  <si>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</si>
  <si>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</si>
  <si>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</si>
  <si>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</si>
  <si>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</si>
  <si>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</si>
  <si>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</si>
  <si>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</si>
  <si>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</si>
  <si>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</si>
  <si>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</si>
  <si>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</si>
  <si>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</si>
  <si>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</si>
  <si>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</si>
  <si>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</si>
  <si>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</si>
  <si>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</si>
  <si>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</si>
  <si>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</si>
  <si>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</si>
  <si>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</si>
  <si>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</si>
  <si>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</si>
  <si>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</si>
  <si>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</si>
  <si>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</si>
  <si>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</si>
  <si>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</si>
  <si>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</si>
  <si>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</si>
  <si>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</si>
  <si>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</si>
  <si>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</si>
  <si>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</si>
  <si>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</si>
  <si>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</si>
  <si>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</si>
  <si>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</si>
  <si>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</si>
  <si>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</si>
  <si>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</si>
  <si>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</si>
  <si>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</si>
  <si>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</si>
  <si>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</si>
  <si>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</si>
  <si>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</si>
  <si>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</si>
  <si>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</si>
  <si>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</si>
  <si>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</si>
  <si>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</si>
  <si>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</si>
  <si>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</si>
  <si>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</si>
  <si>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</si>
  <si>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</si>
  <si>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</si>
  <si>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</si>
  <si>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</si>
  <si>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</si>
  <si>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</si>
  <si>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</si>
  <si>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</si>
  <si>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</si>
  <si>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</si>
  <si>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</si>
  <si>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</si>
  <si>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</si>
  <si>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</si>
  <si>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</si>
  <si>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</si>
  <si>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</si>
  <si>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</si>
  <si>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</si>
  <si>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</si>
  <si>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</si>
  <si>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</si>
  <si>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</si>
  <si>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</si>
  <si>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</si>
  <si>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</si>
  <si>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</si>
  <si>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</si>
  <si>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</si>
  <si>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</si>
  <si>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</si>
  <si>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</si>
  <si>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</si>
  <si>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</si>
  <si>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</si>
  <si>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</si>
  <si>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</si>
  <si>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</si>
  <si>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</si>
  <si>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</si>
  <si>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</si>
  <si>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</si>
  <si>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</si>
  <si>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</si>
  <si>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</si>
  <si>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</si>
  <si>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</si>
  <si>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</si>
  <si>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</si>
  <si>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</si>
  <si>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</si>
  <si>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</si>
  <si>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</si>
  <si>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</si>
  <si>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</si>
  <si>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</si>
  <si>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</si>
  <si>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</si>
  <si>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</si>
  <si>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</si>
  <si>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</si>
  <si>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</si>
  <si>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</si>
  <si>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</si>
  <si>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</si>
  <si>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</si>
  <si>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</si>
  <si>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</si>
  <si>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</si>
  <si>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</si>
  <si>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</si>
  <si>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</si>
  <si>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</si>
  <si>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</si>
  <si>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</si>
  <si>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</si>
  <si>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</si>
  <si>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</si>
  <si>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</si>
  <si>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</si>
  <si>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</si>
  <si>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</si>
  <si>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</si>
  <si>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</si>
  <si>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</si>
  <si>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</si>
  <si>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</si>
  <si>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</si>
  <si>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</si>
  <si>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</si>
  <si>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</si>
  <si>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</si>
  <si>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</si>
  <si>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</si>
  <si>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</si>
  <si>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</si>
  <si>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</si>
  <si>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</si>
  <si>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</si>
  <si>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</si>
  <si>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</si>
  <si>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</si>
  <si>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</si>
  <si>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</si>
  <si>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</si>
  <si>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</si>
  <si>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</si>
  <si>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</si>
  <si>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</si>
  <si>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</si>
  <si>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</si>
  <si>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</si>
  <si>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</si>
  <si>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</si>
  <si>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</si>
  <si>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</si>
  <si>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</si>
  <si>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</si>
  <si>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</si>
  <si>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</si>
  <si>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</si>
  <si>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</si>
  <si>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</si>
  <si>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</si>
  <si>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</si>
  <si>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</si>
  <si>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</si>
  <si>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</si>
  <si>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</si>
  <si>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</si>
  <si>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</si>
  <si>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</si>
  <si>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</si>
  <si>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</si>
  <si>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</si>
  <si>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</si>
  <si>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</si>
  <si>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</si>
  <si>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</si>
  <si>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</si>
  <si>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</si>
  <si>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</si>
  <si>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</si>
  <si>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</si>
  <si>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</si>
  <si>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</si>
  <si>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</si>
  <si>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</si>
  <si>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</si>
  <si>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</si>
  <si>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</si>
  <si>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</si>
  <si>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</si>
  <si>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</si>
  <si>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</si>
  <si>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</si>
  <si>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</si>
  <si>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</si>
  <si>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</si>
  <si>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</si>
  <si>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</si>
  <si>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</si>
  <si>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</si>
  <si>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</si>
  <si>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</si>
  <si>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</si>
  <si>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</si>
  <si>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</si>
  <si>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</si>
  <si>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</si>
  <si>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</si>
  <si>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</si>
  <si>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</si>
  <si>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</si>
  <si>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</si>
  <si>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</si>
  <si>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</si>
  <si>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</si>
  <si>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</si>
  <si>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</si>
  <si>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</si>
  <si>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</si>
  <si>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</si>
  <si>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</si>
  <si>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</si>
  <si>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</si>
  <si>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</si>
  <si>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</si>
  <si>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</si>
  <si>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</si>
  <si>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</si>
  <si>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</si>
  <si>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</si>
  <si>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</si>
  <si>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</si>
  <si>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</si>
  <si>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</si>
  <si>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</si>
  <si>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</si>
  <si>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</si>
  <si>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</si>
  <si>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</si>
  <si>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</si>
  <si>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</si>
  <si>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</si>
  <si>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</si>
  <si>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</si>
  <si>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</si>
  <si>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</si>
  <si>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</si>
  <si>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</si>
  <si>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</si>
  <si>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</si>
  <si>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</si>
  <si>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</si>
  <si>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</si>
  <si>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</si>
  <si>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</si>
  <si>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</si>
  <si>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</si>
  <si>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</si>
  <si>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</si>
  <si>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</si>
  <si>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</si>
  <si>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</si>
  <si>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</si>
  <si>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</si>
  <si>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</si>
  <si>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</si>
  <si>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</si>
  <si>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</si>
  <si>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</si>
  <si>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</si>
  <si>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</si>
  <si>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</si>
  <si>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</si>
  <si>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</si>
  <si>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</si>
  <si>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</si>
  <si>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</si>
  <si>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</si>
  <si>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</si>
  <si>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</si>
  <si>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</si>
  <si>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</si>
  <si>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</si>
  <si>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</si>
  <si>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</si>
  <si>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</si>
  <si>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</si>
  <si>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</si>
  <si>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</si>
  <si>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</si>
  <si>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</si>
  <si>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</si>
  <si>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</si>
  <si>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</si>
  <si>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</si>
  <si>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</si>
  <si>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</si>
  <si>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</si>
  <si>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</si>
  <si>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</si>
  <si>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</si>
  <si>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</si>
  <si>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</si>
  <si>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</si>
  <si>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</si>
  <si>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</si>
  <si>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</si>
  <si>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</si>
  <si>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</si>
  <si>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</si>
  <si>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</si>
  <si>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</si>
  <si>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</si>
  <si>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</si>
  <si>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</si>
  <si>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</si>
  <si>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</si>
  <si>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</si>
  <si>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</si>
  <si>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</si>
  <si>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</si>
  <si>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</si>
  <si>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</si>
  <si>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</si>
  <si>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</si>
  <si>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</si>
  <si>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</si>
  <si>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</si>
  <si>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</si>
  <si>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</si>
  <si>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</si>
  <si>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</si>
  <si>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</si>
  <si>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</si>
  <si>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</si>
  <si>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</si>
  <si>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</si>
  <si>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</si>
  <si>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</si>
  <si>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</si>
  <si>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</si>
  <si>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</si>
  <si>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</si>
  <si>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</si>
  <si>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</si>
  <si>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</si>
  <si>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</si>
  <si>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</si>
  <si>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</si>
  <si>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</si>
  <si>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</si>
  <si>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</si>
  <si>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</si>
  <si>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</si>
  <si>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</si>
  <si>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</si>
  <si>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</si>
  <si>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</si>
  <si>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</si>
  <si>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</si>
  <si>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</si>
  <si>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</si>
  <si>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</si>
  <si>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</si>
  <si>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</si>
  <si>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</si>
  <si>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</si>
  <si>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</si>
  <si>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</si>
  <si>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</si>
  <si>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</si>
  <si>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</si>
  <si>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</si>
  <si>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</si>
  <si>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</si>
  <si>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</si>
  <si>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</si>
  <si>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</si>
  <si>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</si>
  <si>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</si>
  <si>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</si>
  <si>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</si>
  <si>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</si>
  <si>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</si>
  <si>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</si>
  <si>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</si>
  <si>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</si>
  <si>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</si>
  <si>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</si>
  <si>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</si>
  <si>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</si>
  <si>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</si>
  <si>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</si>
  <si>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</si>
  <si>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</si>
  <si>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</si>
  <si>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</si>
  <si>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</si>
  <si>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</si>
  <si>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</si>
  <si>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</si>
  <si>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</si>
  <si>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</si>
  <si>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</si>
  <si>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</si>
  <si>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</si>
  <si>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</si>
  <si>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</si>
  <si>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</si>
  <si>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</si>
  <si>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</si>
  <si>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</si>
  <si>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</si>
  <si>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</si>
  <si>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</si>
  <si>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</si>
  <si>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</si>
  <si>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</si>
  <si>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</si>
  <si>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</si>
  <si>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</si>
  <si>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</si>
  <si>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</si>
  <si>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</si>
  <si>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</si>
  <si>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</si>
  <si>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</si>
  <si>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</si>
  <si>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</si>
  <si>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</si>
  <si>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</si>
  <si>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</si>
  <si>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</si>
  <si>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</si>
  <si>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</si>
  <si>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</si>
  <si>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</si>
  <si>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</si>
  <si>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</si>
  <si>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</si>
  <si>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</si>
  <si>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</si>
  <si>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</si>
  <si>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</si>
  <si>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</si>
  <si>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</si>
  <si>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</si>
  <si>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</si>
  <si>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</si>
  <si>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</si>
  <si>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</si>
  <si>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</si>
  <si>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</si>
  <si>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</si>
  <si>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</si>
  <si>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</si>
  <si>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</si>
  <si>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</si>
  <si>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</si>
  <si>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</si>
  <si>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</si>
  <si>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</si>
  <si>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</si>
  <si>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</si>
  <si>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</si>
  <si>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</si>
  <si>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</si>
  <si>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</si>
  <si>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</si>
  <si>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</si>
  <si>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</si>
  <si>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</si>
  <si>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</si>
  <si>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</si>
  <si>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</si>
  <si>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</si>
  <si>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</si>
  <si>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</si>
  <si>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</si>
  <si>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</si>
  <si>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</si>
  <si>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</si>
  <si>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</si>
  <si>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</si>
  <si>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</si>
  <si>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</si>
  <si>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</si>
  <si>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</si>
  <si>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</si>
  <si>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</si>
  <si>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</si>
  <si>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</si>
  <si>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</si>
  <si>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</si>
  <si>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</si>
  <si>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</si>
  <si>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</si>
  <si>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</si>
  <si>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</si>
  <si>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</si>
  <si>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</si>
  <si>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</si>
  <si>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</si>
  <si>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</si>
  <si>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</si>
  <si>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</si>
  <si>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</si>
  <si>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</si>
  <si>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</si>
  <si>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</si>
  <si>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</si>
  <si>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</si>
  <si>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</si>
  <si>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</si>
  <si>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</si>
  <si>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</si>
  <si>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</si>
  <si>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</si>
  <si>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</si>
  <si>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</si>
  <si>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</si>
  <si>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</si>
  <si>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</si>
  <si>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</si>
  <si>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</si>
  <si>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</si>
  <si>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</si>
  <si>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</si>
  <si>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</si>
  <si>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</si>
  <si>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</si>
  <si>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</si>
  <si>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</si>
  <si>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</si>
  <si>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</si>
  <si>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</si>
  <si>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</si>
  <si>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</si>
  <si>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</si>
  <si>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</si>
  <si>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</si>
  <si>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</si>
  <si>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</si>
  <si>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</si>
  <si>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</si>
  <si>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</si>
  <si>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</si>
  <si>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</si>
  <si>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</si>
  <si>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</si>
  <si>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</si>
  <si>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</si>
  <si>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</si>
  <si>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</si>
  <si>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</si>
  <si>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</si>
  <si>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</si>
  <si>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</si>
  <si>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</si>
  <si>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</si>
  <si>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</si>
  <si>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</si>
  <si>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</si>
  <si>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</si>
  <si>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</si>
  <si>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</si>
  <si>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</si>
  <si>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</si>
  <si>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</si>
  <si>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</si>
  <si>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</si>
  <si>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</si>
  <si>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</si>
  <si>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</si>
  <si>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</si>
  <si>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</si>
  <si>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</si>
  <si>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</si>
  <si>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</si>
  <si>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</si>
  <si>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</si>
  <si>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</si>
  <si>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</si>
  <si>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</si>
  <si>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</si>
  <si>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</si>
  <si>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</si>
  <si>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</si>
  <si>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</si>
  <si>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</si>
  <si>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</si>
  <si>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</si>
  <si>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</si>
  <si>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</si>
  <si>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</si>
  <si>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</si>
  <si>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</si>
  <si>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</si>
  <si>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</si>
  <si>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</si>
  <si>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</si>
  <si>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</si>
  <si>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</si>
  <si>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</si>
  <si>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</si>
  <si>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</si>
  <si>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</si>
  <si>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</si>
  <si>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</si>
  <si>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</si>
  <si>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</si>
  <si>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</si>
  <si>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</si>
  <si>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</si>
  <si>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</si>
  <si>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</si>
  <si>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</si>
  <si>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</si>
  <si>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</si>
  <si>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</si>
  <si>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</si>
  <si>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</si>
  <si>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</si>
  <si>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</si>
  <si>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</si>
  <si>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</si>
  <si>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</si>
  <si>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</si>
  <si>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</si>
  <si>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</si>
  <si>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</si>
  <si>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</si>
  <si>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</si>
  <si>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</si>
  <si>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</si>
  <si>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</si>
  <si>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</si>
  <si>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</si>
  <si>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</si>
  <si>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</si>
  <si>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</si>
  <si>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</si>
  <si>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</si>
  <si>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</si>
  <si>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</si>
  <si>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</si>
  <si>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</si>
  <si>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</si>
  <si>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</si>
  <si>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</si>
  <si>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</si>
  <si>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</si>
  <si>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</si>
  <si>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</si>
  <si>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</si>
  <si>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</si>
  <si>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</si>
  <si>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</si>
  <si>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</si>
  <si>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</si>
  <si>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</si>
  <si>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</si>
  <si>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</si>
  <si>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</si>
  <si>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</si>
  <si>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</si>
  <si>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</si>
  <si>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</si>
  <si>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</si>
  <si>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</si>
  <si>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</si>
  <si>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</si>
  <si>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</si>
  <si>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</si>
  <si>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</si>
  <si>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</si>
  <si>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</si>
  <si>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</si>
  <si>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</si>
  <si>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</si>
  <si>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</si>
  <si>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</si>
  <si>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</si>
  <si>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</si>
  <si>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</si>
  <si>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</si>
  <si>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</si>
  <si>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</si>
  <si>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</si>
  <si>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</si>
  <si>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</si>
  <si>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</si>
  <si>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</si>
  <si>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</si>
  <si>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</si>
  <si>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</si>
  <si>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</si>
  <si>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</si>
  <si>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</si>
  <si>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</si>
  <si>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</si>
  <si>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</si>
  <si>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</si>
  <si>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</si>
  <si>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</si>
  <si>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</si>
  <si>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</si>
  <si>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</si>
  <si>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</si>
  <si>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</si>
  <si>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</si>
  <si>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</si>
  <si>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</si>
  <si>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</si>
  <si>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</si>
  <si>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</si>
  <si>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</si>
  <si>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</si>
  <si>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</si>
  <si>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</si>
  <si>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</si>
  <si>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</si>
  <si>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</si>
  <si>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</si>
  <si>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</si>
  <si>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</si>
  <si>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</si>
  <si>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</si>
  <si>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</si>
  <si>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</si>
  <si>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</si>
  <si>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</si>
  <si>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</si>
  <si>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</si>
  <si>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</si>
  <si>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</si>
  <si>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</si>
  <si>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</si>
  <si>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</si>
  <si>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</si>
  <si>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</si>
  <si>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</si>
  <si>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</si>
  <si>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</si>
  <si>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</si>
  <si>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</si>
  <si>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</si>
  <si>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</si>
  <si>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</si>
  <si>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</si>
  <si>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</si>
  <si>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</si>
  <si>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</si>
  <si>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</si>
  <si>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</si>
  <si>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</si>
  <si>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</si>
  <si>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</si>
  <si>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</si>
  <si>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</si>
  <si>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</si>
  <si>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</si>
  <si>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</si>
  <si>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</si>
  <si>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</si>
  <si>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</si>
  <si>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</si>
  <si>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</si>
  <si>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</si>
  <si>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</si>
  <si>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</si>
  <si>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</si>
  <si>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</si>
  <si>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</si>
  <si>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</si>
  <si>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</si>
  <si>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</si>
  <si>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</si>
  <si>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</si>
  <si>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</si>
  <si>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</si>
  <si>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</si>
  <si>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</si>
  <si>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</si>
  <si>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</si>
  <si>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</si>
  <si>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</si>
  <si>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</si>
  <si>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</si>
  <si>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</si>
  <si>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</si>
  <si>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</si>
  <si>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</si>
  <si>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</si>
  <si>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</si>
  <si>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</si>
  <si>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</si>
  <si>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</si>
  <si>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</si>
  <si>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</si>
  <si>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</si>
  <si>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</si>
  <si>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</si>
  <si>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</si>
  <si>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</si>
  <si>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</si>
  <si>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</si>
  <si>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</si>
  <si>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</si>
  <si>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</si>
  <si>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</si>
  <si>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</si>
  <si>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</si>
  <si>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</si>
  <si>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</si>
  <si>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</si>
  <si>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</si>
  <si>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</si>
  <si>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</si>
  <si>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</si>
  <si>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</si>
  <si>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</si>
  <si>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</si>
  <si>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</si>
  <si>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</si>
  <si>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</si>
  <si>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</si>
  <si>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</si>
  <si>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</si>
  <si>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</si>
  <si>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</si>
  <si>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</si>
  <si>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</si>
  <si>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</si>
  <si>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</si>
  <si>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</si>
  <si>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</si>
  <si>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</si>
  <si>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</si>
  <si>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</si>
  <si>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</si>
  <si>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</si>
  <si>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</si>
  <si>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</si>
  <si>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</si>
  <si>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</si>
  <si>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</si>
  <si>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</si>
  <si>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</si>
  <si>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</si>
  <si>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</si>
  <si>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</si>
  <si>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</si>
  <si>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</si>
  <si>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</si>
  <si>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</si>
  <si>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</si>
  <si>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</si>
  <si>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</si>
  <si>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</si>
  <si>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</si>
  <si>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</si>
  <si>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</si>
  <si>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</si>
  <si>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</si>
  <si>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</si>
  <si>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</si>
  <si>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</si>
  <si>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</si>
  <si>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</si>
  <si>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</si>
  <si>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</si>
  <si>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</si>
  <si>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</si>
  <si>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</si>
  <si>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</si>
  <si>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</si>
  <si>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</si>
  <si>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</si>
  <si>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</si>
  <si>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</si>
  <si>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</si>
  <si>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</si>
  <si>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</si>
  <si>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</si>
  <si>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</si>
  <si>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</si>
  <si>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</si>
  <si>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</si>
  <si>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</si>
  <si>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</si>
  <si>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</si>
  <si>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</si>
  <si>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</si>
  <si>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</si>
  <si>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</si>
  <si>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</si>
  <si>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</si>
  <si>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</si>
  <si>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</si>
  <si>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</si>
  <si>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</si>
  <si>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</si>
  <si>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</si>
  <si>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</si>
  <si>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</si>
  <si>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</si>
  <si>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</si>
  <si>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</si>
  <si>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</si>
  <si>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</si>
  <si>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</si>
  <si>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</si>
  <si>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</si>
  <si>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</si>
  <si>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</si>
  <si>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</si>
  <si>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</si>
  <si>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</si>
  <si>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</si>
  <si>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</si>
  <si>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</si>
  <si>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</si>
  <si>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</si>
  <si>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</si>
  <si>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</si>
  <si>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</si>
  <si>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</si>
  <si>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</si>
  <si>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</si>
  <si>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</si>
  <si>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</si>
  <si>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</si>
  <si>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</si>
  <si>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</si>
  <si>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</si>
  <si>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</si>
  <si>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</si>
  <si>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</si>
  <si>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</si>
  <si>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</si>
  <si>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</si>
  <si>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</si>
  <si>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</si>
  <si>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</si>
  <si>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</si>
  <si>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</si>
  <si>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</si>
  <si>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</si>
  <si>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</si>
  <si>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</si>
  <si>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</si>
  <si>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</si>
  <si>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</si>
  <si>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</si>
  <si>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</si>
  <si>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</si>
  <si>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</si>
  <si>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</si>
  <si>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</si>
  <si>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</si>
  <si>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</si>
  <si>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</si>
  <si>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</si>
  <si>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</si>
  <si>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</si>
  <si>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</si>
  <si>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</si>
  <si>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</si>
  <si>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</si>
  <si>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</si>
  <si>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</si>
  <si>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</si>
  <si>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</si>
  <si>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</si>
  <si>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</si>
  <si>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</si>
  <si>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</si>
  <si>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</si>
  <si>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</si>
  <si>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</si>
  <si>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</si>
  <si>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</si>
  <si>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</si>
  <si>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</si>
  <si>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</si>
  <si>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</si>
  <si>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</si>
  <si>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</si>
  <si>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</si>
  <si>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</si>
  <si>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</si>
  <si>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</si>
  <si>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</si>
  <si>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</si>
  <si>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</si>
  <si>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</si>
  <si>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</si>
  <si>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</si>
  <si>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</si>
  <si>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</si>
  <si>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</si>
  <si>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</si>
  <si>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</si>
  <si>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</si>
  <si>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</si>
  <si>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</si>
  <si>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</si>
  <si>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</si>
  <si>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</si>
  <si>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</si>
  <si>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</si>
  <si>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</si>
  <si>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</si>
  <si>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</si>
  <si>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</si>
  <si>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</si>
  <si>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</si>
  <si>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</si>
  <si>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</si>
  <si>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</si>
  <si>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</si>
  <si>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</si>
  <si>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</si>
  <si>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</si>
  <si>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</si>
  <si>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</si>
  <si>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</si>
  <si>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</si>
  <si>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</si>
  <si>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</si>
  <si>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</si>
  <si>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</si>
  <si>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</si>
  <si>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</si>
  <si>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</si>
  <si>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</si>
  <si>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</si>
  <si>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</si>
  <si>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</si>
  <si>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</si>
  <si>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</si>
  <si>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</si>
  <si>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</si>
  <si>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</si>
  <si>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</si>
  <si>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</si>
  <si>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</si>
  <si>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</si>
  <si>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</si>
  <si>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</si>
  <si>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</si>
  <si>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</si>
  <si>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</si>
  <si>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</si>
  <si>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</si>
  <si>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</si>
  <si>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</si>
  <si>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</si>
  <si>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</si>
  <si>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</si>
  <si>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</si>
  <si>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</si>
  <si>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</si>
  <si>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</si>
  <si>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</si>
  <si>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</si>
  <si>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</si>
  <si>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</si>
  <si>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</si>
  <si>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</si>
  <si>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</si>
  <si>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</si>
  <si>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</si>
  <si>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</si>
  <si>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</si>
  <si>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</si>
  <si>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</si>
  <si>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</si>
  <si>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</si>
  <si>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</si>
  <si>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</si>
  <si>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</si>
  <si>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</si>
  <si>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</si>
  <si>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</si>
  <si>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</si>
  <si>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</si>
  <si>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</si>
  <si>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</si>
  <si>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</si>
  <si>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</si>
  <si>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</si>
  <si>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</si>
  <si>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</si>
  <si>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</si>
  <si>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</si>
  <si>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</si>
  <si>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</si>
  <si>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</si>
  <si>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</si>
  <si>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</si>
  <si>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</si>
  <si>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</si>
  <si>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</si>
  <si>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</si>
  <si>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</si>
  <si>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</si>
  <si>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</si>
  <si>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</si>
  <si>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</si>
  <si>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</si>
  <si>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</si>
  <si>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</si>
  <si>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</si>
  <si>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</si>
  <si>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</si>
  <si>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</si>
  <si>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</si>
  <si>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</si>
  <si>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</si>
  <si>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</si>
  <si>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</si>
  <si>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</si>
  <si>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</si>
  <si>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</si>
  <si>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</si>
  <si>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</si>
  <si>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</si>
  <si>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</si>
  <si>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</si>
  <si>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</si>
  <si>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</si>
  <si>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</si>
  <si>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</si>
  <si>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</si>
  <si>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</si>
  <si>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</si>
  <si>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</si>
  <si>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</si>
  <si>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</si>
  <si>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</si>
  <si>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</si>
  <si>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</si>
  <si>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</si>
  <si>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</si>
  <si>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</si>
  <si>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</si>
  <si>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</si>
  <si>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</si>
  <si>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</si>
  <si>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</si>
  <si>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</si>
  <si>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</si>
  <si>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</si>
  <si>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</si>
  <si>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</si>
  <si>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</si>
  <si>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</si>
  <si>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</si>
  <si>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</si>
  <si>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</si>
  <si>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</si>
  <si>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</si>
  <si>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</si>
  <si>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</si>
  <si>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</si>
  <si>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</si>
  <si>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</si>
  <si>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</si>
  <si>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</si>
  <si>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</si>
  <si>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</si>
  <si>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</si>
  <si>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</si>
  <si>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</si>
  <si>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</si>
  <si>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</si>
  <si>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</si>
  <si>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</si>
  <si>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</si>
  <si>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</si>
  <si>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</si>
  <si>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</si>
  <si>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</si>
  <si>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</si>
  <si>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</si>
  <si>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</si>
  <si>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</si>
  <si>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</si>
  <si>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</si>
  <si>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</si>
  <si>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</si>
  <si>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</si>
  <si>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</si>
  <si>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</si>
  <si>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</si>
  <si>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</si>
  <si>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</si>
  <si>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</si>
  <si>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</si>
  <si>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</si>
  <si>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</si>
  <si>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</si>
  <si>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</si>
  <si>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</si>
  <si>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</si>
  <si>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</si>
  <si>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</si>
  <si>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</si>
  <si>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</si>
  <si>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</si>
  <si>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</si>
  <si>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</si>
  <si>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</si>
  <si>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</si>
  <si>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</si>
  <si>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</si>
  <si>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</si>
  <si>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</si>
  <si>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</si>
  <si>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</si>
  <si>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</si>
  <si>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</si>
  <si>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</si>
  <si>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</si>
  <si>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</si>
  <si>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</si>
  <si>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</si>
  <si>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</si>
  <si>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</si>
  <si>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</si>
  <si>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</si>
  <si>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</si>
  <si>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</si>
  <si>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</si>
  <si>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</si>
  <si>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</si>
  <si>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</si>
  <si>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</si>
  <si>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</si>
  <si>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</si>
  <si>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</si>
  <si>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</si>
  <si>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</si>
  <si>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</si>
  <si>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</si>
  <si>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</si>
  <si>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</si>
  <si>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</si>
  <si>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</si>
  <si>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</si>
  <si>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</si>
  <si>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</si>
  <si>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</si>
  <si>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</si>
  <si>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</si>
  <si>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</si>
  <si>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</si>
  <si>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</si>
  <si>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</si>
  <si>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</si>
  <si>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</si>
  <si>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</si>
  <si>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</si>
  <si>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</si>
  <si>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</si>
  <si>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</si>
  <si>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</si>
  <si>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</si>
  <si>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</si>
  <si>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</si>
  <si>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</si>
  <si>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</si>
  <si>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</si>
  <si>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</si>
  <si>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</si>
  <si>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</si>
  <si>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</si>
  <si>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</si>
  <si>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</si>
  <si>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</si>
  <si>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</si>
  <si>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</si>
  <si>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</si>
  <si>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</si>
  <si>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</si>
  <si>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</si>
  <si>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</si>
  <si>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</si>
  <si>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</si>
  <si>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</si>
  <si>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</si>
  <si>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</si>
  <si>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</si>
  <si>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</si>
  <si>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</si>
  <si>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</si>
  <si>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</si>
  <si>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</si>
  <si>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</si>
  <si>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</si>
  <si>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</si>
  <si>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</si>
  <si>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</si>
  <si>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</si>
  <si>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</si>
  <si>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</si>
  <si>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</si>
  <si>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</si>
  <si>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</si>
  <si>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</si>
  <si>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</si>
  <si>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</si>
  <si>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</si>
  <si>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</si>
  <si>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</si>
  <si>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</si>
  <si>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</si>
  <si>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</si>
  <si>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</si>
  <si>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</si>
  <si>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</si>
  <si>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</si>
  <si>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</si>
  <si>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</si>
  <si>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</si>
  <si>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</si>
  <si>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</si>
  <si>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</si>
  <si>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</si>
  <si>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</si>
  <si>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</si>
  <si>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</si>
  <si>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</si>
  <si>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</si>
  <si>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</si>
  <si>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</si>
  <si>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</si>
  <si>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</si>
  <si>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</si>
  <si>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</si>
  <si>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</si>
  <si>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</si>
  <si>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</si>
  <si>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</si>
  <si>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</si>
  <si>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</si>
  <si>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</si>
  <si>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</si>
  <si>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</si>
  <si>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</si>
  <si>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</si>
  <si>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</si>
  <si>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</si>
  <si>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</si>
  <si>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</si>
  <si>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</si>
  <si>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</si>
  <si>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</si>
  <si>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</si>
  <si>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</si>
  <si>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</si>
  <si>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</si>
  <si>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</si>
  <si>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</si>
  <si>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</si>
  <si>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</si>
  <si>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</si>
  <si>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</si>
  <si>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</si>
  <si>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</si>
  <si>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</si>
  <si>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</si>
  <si>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</si>
  <si>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</si>
  <si>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</si>
  <si>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</si>
  <si>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</si>
  <si>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</si>
  <si>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</si>
  <si>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</si>
  <si>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</si>
  <si>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</si>
  <si>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</si>
  <si>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</si>
  <si>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</si>
  <si>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</si>
  <si>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</si>
  <si>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</si>
  <si>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</si>
  <si>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</si>
  <si>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</si>
  <si>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</si>
  <si>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</si>
  <si>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</si>
  <si>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</si>
  <si>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</si>
  <si>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</si>
  <si>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</si>
  <si>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</si>
  <si>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</si>
  <si>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</si>
  <si>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</si>
  <si>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</si>
  <si>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</si>
  <si>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</si>
  <si>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</si>
  <si>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</si>
  <si>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</si>
  <si>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</si>
  <si>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</si>
  <si>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</si>
  <si>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</si>
  <si>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</si>
  <si>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</si>
  <si>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</si>
  <si>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</si>
  <si>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</si>
  <si>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</si>
  <si>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</si>
  <si>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</si>
  <si>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</si>
  <si>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</si>
  <si>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</si>
  <si>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</si>
  <si>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</si>
  <si>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</si>
  <si>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</si>
  <si>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</si>
  <si>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</si>
  <si>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</si>
  <si>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</si>
  <si>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</si>
  <si>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</si>
  <si>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</si>
  <si>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</si>
  <si>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</si>
  <si>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</si>
  <si>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</si>
  <si>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</si>
  <si>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</si>
  <si>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</si>
  <si>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</si>
  <si>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</si>
  <si>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</si>
  <si>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</si>
  <si>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</si>
  <si>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</si>
  <si>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</si>
  <si>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</si>
  <si>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</si>
  <si>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</si>
  <si>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</si>
  <si>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</si>
  <si>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</si>
  <si>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</si>
  <si>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</si>
  <si>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</si>
  <si>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</si>
  <si>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</si>
  <si>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</si>
  <si>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</si>
  <si>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</si>
  <si>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</si>
  <si>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</si>
  <si>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</si>
  <si>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</si>
  <si>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</si>
  <si>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</si>
  <si>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</si>
  <si>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</si>
  <si>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</si>
  <si>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</si>
  <si>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</si>
  <si>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</si>
  <si>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</si>
  <si>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</si>
  <si>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</si>
  <si>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</si>
  <si>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</si>
  <si>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</si>
  <si>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</si>
  <si>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</si>
  <si>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</si>
  <si>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</si>
  <si>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</si>
  <si>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</si>
  <si>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</si>
  <si>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</si>
  <si>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</si>
  <si>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</si>
  <si>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</si>
  <si>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</si>
  <si>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</si>
  <si>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</si>
  <si>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</si>
  <si>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</si>
  <si>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</si>
  <si>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</si>
  <si>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</si>
  <si>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</si>
  <si>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</si>
  <si>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</si>
  <si>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</si>
  <si>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</si>
  <si>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</si>
  <si>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</si>
  <si>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</si>
  <si>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</si>
  <si>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</si>
  <si>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</si>
  <si>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</si>
  <si>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</si>
  <si>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</si>
  <si>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</si>
  <si>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</si>
  <si>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</si>
  <si>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</si>
  <si>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</si>
  <si>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</si>
  <si>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</si>
  <si>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</si>
  <si>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</si>
  <si>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</si>
  <si>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</si>
  <si>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</si>
  <si>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</si>
  <si>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</si>
  <si>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</si>
  <si>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</si>
  <si>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</si>
  <si>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</si>
  <si>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</si>
  <si>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</si>
  <si>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</si>
  <si>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</si>
  <si>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</si>
  <si>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</si>
  <si>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</si>
  <si>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</si>
  <si>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</si>
  <si>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</si>
  <si>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</si>
  <si>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</si>
  <si>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</si>
  <si>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</si>
  <si>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</si>
  <si>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</si>
  <si>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</si>
  <si>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</si>
  <si>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</si>
  <si>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</si>
  <si>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</si>
  <si>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</si>
  <si>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</si>
  <si>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</si>
  <si>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</si>
  <si>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</si>
  <si>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</si>
  <si>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</si>
  <si>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</si>
  <si>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</si>
  <si>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</si>
  <si>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</si>
  <si>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</si>
  <si>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</si>
  <si>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</si>
  <si>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</si>
  <si>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</si>
  <si>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</si>
  <si>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</si>
  <si>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</si>
  <si>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</si>
  <si>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</si>
  <si>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</si>
  <si>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</si>
  <si>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</si>
  <si>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</si>
  <si>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</si>
  <si>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</si>
  <si>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</si>
  <si>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</si>
  <si>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</si>
  <si>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</si>
  <si>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</si>
  <si>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</si>
  <si>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</si>
  <si>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</si>
  <si>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</si>
  <si>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</si>
  <si>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</si>
  <si>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</si>
  <si>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</si>
  <si>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</si>
  <si>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</si>
  <si>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</si>
  <si>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</si>
  <si>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</si>
  <si>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</si>
  <si>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</si>
  <si>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</si>
  <si>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</si>
  <si>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</si>
  <si>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</si>
  <si>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</si>
  <si>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</si>
  <si>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</si>
  <si>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</si>
  <si>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</si>
  <si>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</si>
  <si>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</si>
  <si>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</si>
  <si>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</si>
  <si>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</si>
  <si>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</si>
  <si>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</si>
  <si>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</si>
  <si>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</si>
  <si>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</si>
  <si>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</si>
  <si>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</si>
  <si>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</si>
  <si>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</si>
  <si>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</si>
  <si>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</si>
  <si>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</si>
  <si>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</si>
  <si>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</si>
  <si>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</si>
  <si>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</si>
  <si>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</si>
  <si>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</si>
  <si>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</si>
  <si>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</si>
  <si>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</si>
  <si>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</si>
  <si>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</si>
  <si>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</si>
  <si>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</si>
  <si>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</si>
  <si>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</si>
  <si>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</si>
  <si>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</si>
  <si>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</si>
  <si>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</si>
  <si>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</si>
  <si>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</si>
  <si>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</si>
  <si>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</si>
  <si>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</si>
  <si>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</si>
  <si>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</si>
  <si>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</si>
  <si>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</si>
  <si>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</si>
  <si>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</si>
  <si>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</si>
  <si>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</si>
  <si>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</si>
  <si>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</si>
  <si>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</si>
  <si>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</si>
  <si>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</si>
  <si>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</si>
  <si>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</si>
  <si>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</si>
  <si>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</si>
  <si>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</si>
  <si>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</si>
  <si>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</si>
  <si>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</si>
  <si>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</si>
  <si>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</si>
  <si>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</si>
  <si>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</si>
  <si>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</si>
  <si>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</si>
  <si>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</si>
  <si>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</si>
  <si>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</si>
  <si>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</si>
  <si>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</si>
  <si>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</si>
  <si>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</si>
  <si>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</si>
  <si>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</si>
  <si>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</si>
  <si>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</si>
  <si>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</si>
  <si>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</si>
  <si>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</si>
  <si>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</si>
  <si>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</si>
  <si>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</si>
  <si>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</si>
  <si>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</si>
  <si>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</si>
  <si>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</si>
  <si>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</si>
  <si>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</si>
  <si>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</si>
  <si>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</si>
  <si>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</si>
  <si>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</si>
  <si>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</si>
  <si>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</si>
  <si>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</si>
  <si>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</si>
  <si>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</si>
  <si>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</si>
  <si>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</si>
  <si>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</si>
  <si>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</si>
  <si>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</si>
  <si>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</si>
  <si>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</si>
  <si>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</si>
  <si>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</si>
  <si>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</si>
  <si>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</si>
  <si>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</si>
  <si>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</si>
  <si>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</si>
  <si>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</si>
  <si>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</si>
  <si>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</si>
  <si>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</si>
  <si>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</si>
  <si>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</si>
  <si>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</si>
  <si>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</si>
  <si>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</si>
  <si>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</si>
  <si>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</si>
  <si>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</si>
  <si>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</si>
  <si>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</si>
  <si>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</si>
  <si>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</si>
  <si>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</si>
  <si>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</si>
  <si>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</si>
  <si>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</si>
  <si>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</si>
  <si>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</si>
  <si>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</si>
  <si>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</si>
  <si>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</si>
  <si>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</si>
  <si>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</si>
  <si>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</si>
  <si>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</si>
  <si>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</si>
  <si>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</si>
  <si>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</si>
  <si>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</si>
  <si>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</si>
  <si>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</si>
  <si>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</si>
  <si>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</si>
  <si>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</si>
  <si>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</si>
  <si>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</si>
  <si>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</si>
  <si>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</si>
  <si>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</si>
  <si>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</si>
  <si>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</si>
  <si>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</si>
  <si>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</si>
  <si>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</si>
  <si>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</si>
  <si>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</si>
  <si>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</si>
  <si>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</si>
  <si>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</si>
  <si>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</si>
  <si>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</si>
  <si>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</si>
  <si>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</si>
  <si>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</si>
  <si>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</si>
  <si>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</si>
  <si>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</si>
  <si>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</si>
  <si>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</si>
  <si>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</si>
  <si>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</si>
  <si>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</si>
  <si>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</si>
  <si>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</si>
  <si>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</si>
  <si>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</si>
  <si>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</si>
  <si>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</si>
  <si>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</si>
  <si>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</si>
  <si>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</si>
  <si>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</si>
  <si>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</si>
  <si>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</si>
  <si>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</si>
  <si>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</si>
  <si>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</si>
  <si>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</si>
  <si>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</si>
  <si>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</si>
  <si>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</si>
  <si>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</si>
  <si>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</si>
  <si>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</si>
  <si>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</si>
  <si>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</si>
  <si>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</si>
  <si>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</si>
  <si>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</si>
  <si>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</si>
  <si>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</si>
  <si>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</si>
  <si>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</si>
  <si>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</si>
  <si>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</si>
  <si>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</si>
  <si>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</si>
  <si>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</si>
  <si>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</si>
  <si>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</si>
  <si>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</si>
  <si>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</si>
  <si>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</si>
  <si>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</si>
  <si>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</si>
  <si>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</si>
  <si>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</si>
  <si>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</si>
  <si>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</si>
  <si>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</si>
  <si>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</si>
  <si>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</si>
  <si>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</si>
  <si>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</si>
  <si>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</si>
  <si>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</si>
  <si>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</si>
  <si>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</si>
  <si>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</si>
  <si>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</si>
  <si>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</si>
  <si>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</si>
  <si>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</si>
  <si>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</si>
  <si>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</si>
  <si>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</si>
  <si>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</si>
  <si>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</si>
  <si>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</si>
  <si>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</si>
  <si>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</si>
  <si>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</si>
  <si>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</si>
  <si>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</si>
  <si>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</si>
  <si>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</si>
  <si>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</si>
  <si>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</si>
  <si>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</si>
  <si>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</si>
  <si>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</si>
  <si>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</si>
  <si>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</si>
  <si>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</si>
  <si>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</si>
  <si>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</si>
  <si>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</si>
  <si>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</si>
  <si>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</si>
  <si>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</si>
  <si>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</si>
  <si>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</si>
  <si>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</si>
  <si>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</si>
  <si>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</si>
  <si>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</si>
  <si>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</si>
  <si>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</si>
  <si>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</si>
  <si>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</si>
  <si>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</si>
  <si>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</si>
  <si>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</si>
  <si>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</si>
  <si>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</si>
  <si>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</si>
  <si>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</si>
  <si>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</si>
  <si>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</si>
  <si>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</si>
  <si>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</si>
  <si>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</si>
  <si>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</si>
  <si>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</si>
  <si>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</si>
  <si>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</si>
  <si>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</si>
  <si>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</si>
  <si>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</si>
  <si>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</si>
  <si>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</si>
  <si>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</si>
  <si>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</si>
  <si>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</si>
  <si>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</si>
  <si>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</si>
  <si>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</si>
  <si>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</si>
  <si>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</si>
  <si>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</si>
  <si>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</si>
  <si>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</si>
  <si>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</si>
  <si>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</si>
  <si>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</si>
  <si>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</si>
  <si>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</si>
  <si>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</si>
  <si>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</si>
  <si>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</si>
  <si>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</si>
  <si>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</si>
  <si>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</si>
  <si>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</si>
  <si>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</si>
  <si>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</si>
  <si>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</si>
  <si>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</si>
  <si>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</si>
  <si>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</si>
  <si>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</si>
  <si>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</si>
  <si>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</si>
  <si>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</si>
  <si>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</si>
  <si>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</si>
  <si>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</si>
  <si>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</si>
  <si>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</si>
  <si>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</si>
  <si>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</si>
  <si>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</si>
  <si>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</si>
  <si>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</si>
  <si>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</si>
  <si>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</si>
  <si>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</si>
  <si>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</si>
  <si>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</si>
  <si>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</si>
  <si>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</si>
  <si>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</si>
  <si>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</si>
  <si>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</si>
  <si>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</si>
  <si>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</si>
  <si>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</si>
  <si>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</si>
  <si>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</si>
  <si>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</si>
  <si>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</si>
  <si>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</si>
  <si>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</si>
  <si>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</si>
  <si>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</si>
  <si>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</si>
  <si>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</si>
  <si>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</si>
  <si>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</si>
  <si>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</si>
  <si>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</si>
  <si>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</si>
  <si>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</si>
  <si>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</si>
  <si>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</si>
  <si>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</si>
  <si>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</si>
  <si>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</si>
  <si>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</si>
  <si>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</si>
  <si>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</si>
  <si>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</si>
  <si>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</si>
  <si>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</si>
  <si>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</si>
  <si>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</si>
  <si>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</si>
  <si>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</si>
  <si>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</si>
  <si>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</si>
  <si>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</si>
  <si>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</si>
  <si>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</si>
  <si>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</si>
  <si>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</si>
  <si>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</si>
  <si>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</si>
  <si>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</si>
  <si>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</si>
  <si>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</si>
  <si>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</si>
  <si>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</si>
  <si>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</si>
  <si>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</si>
  <si>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</si>
  <si>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</si>
  <si>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</si>
  <si>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</si>
  <si>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</si>
  <si>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</si>
  <si>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</si>
  <si>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</si>
  <si>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</si>
  <si>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</si>
  <si>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</si>
  <si>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</si>
  <si>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</si>
  <si>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</si>
  <si>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</si>
  <si>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</si>
  <si>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</si>
  <si>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</si>
  <si>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</si>
  <si>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</si>
  <si>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</si>
  <si>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</si>
  <si>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</si>
  <si>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</si>
  <si>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</si>
  <si>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</si>
  <si>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</si>
  <si>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</si>
  <si>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</si>
  <si>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</si>
  <si>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</si>
  <si>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</si>
  <si>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</si>
  <si>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</si>
  <si>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</si>
  <si>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</si>
  <si>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</si>
  <si>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</si>
  <si>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</si>
  <si>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</si>
  <si>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</si>
  <si>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</si>
  <si>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</si>
  <si>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</si>
  <si>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</si>
  <si>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</si>
  <si>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</si>
  <si>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</si>
  <si>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</si>
  <si>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</si>
  <si>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</si>
  <si>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</si>
  <si>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</si>
  <si>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</si>
  <si>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</si>
  <si>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</si>
  <si>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</si>
  <si>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</si>
  <si>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</si>
  <si>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</si>
  <si>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</si>
  <si>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</si>
  <si>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</si>
  <si>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</si>
  <si>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</si>
  <si>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</si>
  <si>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</si>
  <si>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</si>
  <si>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</si>
  <si>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</si>
  <si>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</si>
  <si>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</si>
  <si>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</si>
  <si>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</si>
  <si>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</si>
  <si>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</si>
  <si>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</si>
  <si>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</si>
  <si>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</si>
  <si>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</si>
  <si>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</si>
  <si>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</si>
  <si>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</si>
  <si>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</si>
  <si>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</si>
  <si>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</si>
  <si>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</si>
  <si>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</si>
  <si>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</si>
  <si>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</si>
  <si>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</si>
  <si>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</si>
  <si>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</si>
  <si>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</si>
  <si>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</si>
  <si>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</si>
  <si>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</si>
  <si>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</si>
  <si>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</si>
  <si>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</si>
  <si>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</si>
  <si>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</si>
  <si>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</si>
  <si>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</si>
  <si>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</si>
  <si>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</si>
  <si>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</si>
  <si>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</si>
  <si>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</si>
  <si>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</si>
  <si>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</si>
  <si>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</si>
  <si>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</si>
  <si>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</si>
  <si>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</si>
  <si>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</si>
  <si>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</si>
  <si>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</si>
  <si>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</si>
  <si>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</si>
  <si>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</si>
  <si>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</si>
  <si>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</si>
  <si>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</si>
  <si>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</si>
  <si>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</si>
  <si>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</si>
  <si>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</si>
  <si>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</si>
  <si>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</si>
  <si>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</si>
  <si>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</si>
  <si>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</si>
  <si>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</si>
  <si>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</si>
  <si>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</si>
  <si>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</si>
  <si>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</si>
  <si>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</si>
  <si>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</si>
  <si>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</si>
  <si>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</si>
  <si>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</si>
  <si>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</si>
  <si>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</si>
  <si>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</si>
  <si>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</si>
  <si>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</si>
  <si>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</si>
  <si>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</si>
  <si>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</si>
  <si>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</si>
  <si>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</si>
  <si>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</si>
  <si>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</si>
  <si>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</si>
  <si>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</si>
  <si>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</si>
  <si>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</si>
  <si>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</si>
  <si>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</si>
  <si>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</si>
  <si>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</si>
  <si>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</si>
  <si>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</si>
  <si>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</si>
  <si>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</si>
  <si>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</si>
  <si>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</si>
  <si>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</si>
  <si>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</si>
  <si>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</si>
  <si>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</si>
  <si>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</si>
  <si>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</si>
  <si>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</si>
  <si>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</si>
  <si>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</si>
  <si>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</si>
  <si>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</si>
  <si>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</si>
  <si>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</si>
  <si>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</si>
  <si>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</si>
  <si>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</si>
  <si>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</si>
  <si>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</si>
  <si>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</si>
  <si>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</si>
  <si>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</si>
  <si>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</si>
  <si>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</si>
  <si>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</si>
  <si>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</si>
  <si>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</si>
  <si>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</si>
  <si>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</si>
  <si>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</si>
  <si>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</si>
  <si>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</si>
  <si>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</si>
  <si>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</si>
  <si>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</si>
  <si>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</si>
  <si>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</si>
  <si>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</si>
  <si>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</si>
  <si>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</si>
  <si>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</si>
  <si>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</si>
  <si>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</si>
  <si>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</si>
  <si>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</si>
  <si>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</si>
  <si>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</si>
  <si>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</si>
  <si>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</si>
  <si>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</si>
  <si>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</si>
  <si>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</si>
  <si>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</si>
  <si>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</si>
  <si>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</si>
  <si>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</si>
  <si>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</si>
  <si>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</si>
  <si>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</si>
  <si>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</si>
  <si>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</si>
  <si>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</si>
  <si>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</si>
  <si>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</si>
  <si>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</si>
  <si>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</si>
  <si>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</si>
  <si>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</si>
  <si>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</si>
  <si>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</si>
  <si>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</si>
  <si>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</si>
  <si>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</si>
  <si>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</si>
  <si>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</si>
  <si>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</si>
  <si>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</si>
  <si>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</si>
  <si>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</si>
  <si>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</si>
  <si>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</si>
  <si>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</si>
  <si>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</si>
  <si>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</si>
  <si>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</si>
  <si>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</si>
  <si>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</si>
  <si>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</si>
  <si>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</si>
  <si>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</si>
  <si>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</si>
  <si>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</si>
  <si>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</si>
  <si>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</si>
  <si>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</si>
  <si>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</si>
  <si>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</si>
  <si>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</si>
  <si>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</si>
  <si>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</si>
  <si>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</si>
  <si>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</si>
  <si>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</si>
  <si>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</si>
  <si>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</si>
  <si>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</si>
  <si>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</si>
  <si>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</si>
  <si>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</si>
  <si>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</si>
  <si>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</si>
  <si>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</si>
  <si>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</si>
  <si>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</si>
  <si>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</si>
  <si>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</si>
  <si>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</si>
  <si>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</si>
  <si>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</si>
  <si>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</si>
  <si>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</si>
  <si>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</si>
  <si>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</si>
  <si>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</si>
  <si>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</si>
  <si>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</si>
  <si>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</si>
  <si>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</si>
  <si>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</si>
  <si>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</si>
  <si>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</si>
  <si>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</si>
  <si>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</si>
  <si>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</si>
  <si>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</si>
  <si>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</si>
  <si>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</si>
  <si>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</si>
  <si>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</si>
  <si>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</si>
  <si>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</si>
  <si>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</si>
  <si>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</si>
  <si>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</si>
  <si>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</si>
  <si>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</si>
  <si>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</si>
  <si>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</si>
  <si>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</si>
  <si>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</si>
  <si>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</si>
  <si>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</si>
  <si>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</si>
  <si>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</si>
  <si>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</si>
  <si>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</si>
  <si>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</si>
  <si>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</si>
  <si>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</si>
  <si>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</si>
  <si>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</si>
  <si>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</si>
  <si>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</si>
  <si>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</si>
  <si>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</si>
  <si>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</si>
  <si>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</si>
  <si>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</si>
  <si>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</si>
  <si>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</si>
  <si>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</si>
  <si>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</si>
  <si>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</si>
  <si>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</si>
  <si>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</si>
  <si>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</si>
  <si>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</si>
  <si>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</si>
  <si>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</si>
  <si>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</si>
  <si>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</si>
  <si>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</si>
  <si>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</si>
  <si>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</si>
  <si>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</si>
  <si>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</si>
  <si>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</si>
  <si>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</si>
  <si>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</si>
  <si>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</si>
  <si>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</si>
  <si>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</si>
  <si>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</si>
  <si>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</si>
  <si>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</si>
  <si>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</si>
  <si>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</si>
  <si>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</si>
  <si>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</si>
  <si>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</si>
  <si>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</si>
  <si>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</si>
  <si>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</si>
  <si>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</si>
  <si>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</si>
  <si>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</si>
  <si>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</si>
  <si>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</si>
  <si>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</si>
  <si>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</si>
  <si>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</si>
  <si>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</si>
  <si>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</si>
  <si>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</si>
  <si>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</si>
  <si>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</si>
  <si>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</si>
  <si>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</si>
  <si>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</si>
  <si>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</si>
  <si>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</si>
  <si>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</si>
  <si>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</si>
  <si>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</si>
  <si>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</si>
  <si>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</si>
  <si>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</si>
  <si>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</si>
  <si>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</si>
  <si>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</si>
  <si>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</si>
  <si>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</si>
  <si>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</si>
  <si>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</si>
  <si>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</si>
  <si>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</si>
  <si>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</si>
  <si>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</si>
  <si>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</si>
  <si>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</si>
  <si>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</si>
  <si>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</si>
  <si>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</si>
  <si>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</si>
  <si>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</si>
  <si>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</si>
  <si>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</si>
  <si>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</si>
  <si>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</si>
  <si>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</si>
  <si>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</si>
  <si>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</si>
  <si>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</si>
  <si>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</si>
  <si>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</si>
  <si>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</si>
  <si>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</si>
  <si>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</si>
  <si>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</si>
  <si>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</si>
  <si>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</si>
  <si>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</si>
  <si>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</si>
  <si>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</si>
  <si>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</si>
  <si>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</si>
  <si>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</si>
  <si>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</si>
  <si>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</si>
  <si>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</si>
  <si>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</si>
  <si>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</si>
  <si>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</si>
  <si>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</si>
  <si>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</si>
  <si>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</si>
  <si>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</si>
  <si>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</si>
  <si>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</si>
  <si>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</si>
  <si>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</si>
  <si>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</si>
  <si>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</si>
  <si>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</si>
  <si>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</si>
  <si>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</si>
  <si>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</si>
  <si>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</si>
  <si>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</si>
  <si>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</si>
  <si>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</si>
  <si>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</si>
  <si>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</si>
  <si>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</si>
  <si>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</si>
  <si>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</si>
  <si>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</si>
  <si>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</si>
  <si>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</si>
  <si>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</si>
  <si>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</si>
  <si>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</si>
  <si>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</si>
  <si>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</si>
  <si>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</si>
  <si>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</si>
  <si>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</si>
  <si>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</si>
  <si>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</si>
  <si>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</si>
  <si>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</si>
  <si>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</si>
  <si>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</si>
  <si>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</si>
  <si>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</si>
  <si>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</si>
  <si>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</si>
  <si>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</si>
  <si>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</si>
  <si>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</si>
  <si>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</si>
  <si>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</si>
  <si>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</si>
  <si>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</si>
  <si>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</si>
  <si>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</si>
  <si>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</si>
  <si>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</si>
  <si>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</si>
  <si>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</si>
  <si>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</si>
  <si>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</si>
  <si>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</si>
  <si>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</si>
  <si>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</si>
  <si>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</si>
  <si>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</si>
  <si>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</si>
  <si>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</si>
  <si>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</si>
  <si>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</si>
  <si>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</si>
  <si>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</si>
  <si>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</si>
  <si>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</si>
  <si>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</si>
  <si>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</si>
  <si>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</si>
  <si>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</si>
  <si>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</si>
  <si>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</si>
  <si>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</si>
  <si>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</si>
  <si>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</si>
  <si>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</si>
  <si>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</si>
  <si>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</si>
  <si>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</si>
  <si>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</si>
  <si>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</si>
  <si>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</si>
  <si>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</si>
  <si>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</si>
  <si>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</si>
  <si>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</si>
  <si>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</si>
  <si>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</si>
  <si>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</si>
  <si>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</si>
  <si>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</si>
  <si>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</si>
  <si>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</si>
  <si>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</si>
  <si>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</si>
  <si>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</si>
  <si>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</si>
  <si>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</si>
  <si>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</si>
  <si>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</si>
  <si>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</si>
  <si>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</si>
  <si>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</si>
  <si>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</si>
  <si>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</si>
  <si>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</si>
  <si>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</si>
  <si>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</si>
  <si>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</si>
  <si>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</si>
  <si>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</si>
  <si>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</si>
  <si>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</si>
  <si>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</si>
  <si>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</si>
  <si>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</si>
  <si>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</si>
  <si>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</si>
  <si>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</si>
  <si>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</si>
  <si>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</si>
  <si>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</si>
  <si>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</si>
  <si>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</si>
  <si>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</si>
  <si>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</si>
  <si>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</si>
  <si>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</si>
  <si>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</si>
  <si>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</si>
  <si>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</si>
  <si>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</si>
  <si>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</si>
  <si>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</si>
  <si>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</si>
  <si>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</si>
  <si>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</si>
  <si>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</si>
  <si>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</si>
  <si>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</si>
  <si>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</si>
  <si>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</si>
  <si>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</si>
  <si>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</si>
  <si>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</si>
  <si>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</si>
  <si>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</si>
  <si>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</si>
  <si>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</si>
  <si>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</si>
  <si>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</si>
  <si>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</si>
  <si>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</si>
  <si>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</si>
  <si>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</si>
  <si>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</si>
  <si>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</si>
  <si>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</si>
  <si>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</si>
  <si>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</si>
  <si>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</si>
  <si>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</si>
  <si>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</si>
  <si>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</si>
  <si>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</si>
  <si>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</si>
  <si>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</si>
  <si>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</si>
  <si>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</si>
  <si>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</si>
  <si>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</si>
  <si>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</si>
  <si>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</si>
  <si>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</si>
  <si>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</si>
  <si>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</si>
  <si>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</si>
  <si>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</si>
  <si>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</si>
  <si>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</si>
  <si>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</si>
  <si>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</si>
  <si>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</si>
  <si>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</si>
  <si>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</si>
  <si>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</si>
  <si>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</si>
  <si>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</si>
  <si>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</si>
  <si>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</si>
  <si>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</si>
  <si>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</si>
  <si>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</si>
  <si>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</si>
  <si>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</si>
  <si>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</si>
  <si>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</si>
  <si>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</si>
  <si>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</si>
  <si>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</si>
  <si>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</si>
  <si>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</si>
  <si>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</si>
  <si>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</si>
  <si>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</si>
  <si>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</si>
  <si>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</si>
  <si>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</si>
  <si>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</si>
  <si>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</si>
  <si>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</si>
  <si>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</si>
  <si>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</si>
  <si>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</si>
  <si>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</si>
  <si>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</si>
  <si>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</si>
  <si>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</si>
  <si>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</si>
  <si>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</si>
  <si>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</si>
  <si>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</si>
  <si>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</si>
  <si>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</si>
  <si>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</si>
  <si>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</si>
  <si>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</si>
  <si>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</si>
  <si>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</si>
  <si>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</si>
  <si>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</si>
  <si>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</si>
  <si>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</si>
  <si>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</si>
  <si>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</si>
  <si>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</si>
  <si>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</si>
  <si>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</si>
  <si>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</si>
  <si>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</si>
  <si>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</si>
  <si>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</si>
  <si>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</si>
  <si>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</si>
  <si>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</si>
  <si>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</si>
  <si>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</si>
  <si>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</si>
  <si>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</si>
  <si>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</si>
  <si>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</si>
  <si>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</si>
  <si>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</si>
  <si>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</si>
  <si>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</si>
  <si>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</si>
  <si>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</si>
  <si>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</si>
  <si>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</si>
  <si>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</si>
  <si>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</si>
  <si>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</si>
  <si>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</si>
  <si>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</si>
  <si>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</si>
  <si>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</si>
  <si>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</si>
  <si>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</si>
  <si>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</si>
  <si>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</si>
  <si>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</si>
  <si>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</si>
  <si>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</si>
  <si>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</si>
  <si>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</si>
  <si>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</si>
  <si>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</si>
  <si>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</si>
  <si>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</si>
  <si>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</si>
  <si>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</si>
  <si>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</si>
  <si>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</si>
  <si>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</si>
  <si>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</si>
  <si>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</si>
  <si>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</si>
  <si>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</si>
  <si>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</si>
  <si>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</si>
  <si>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</si>
  <si>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</si>
  <si>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</si>
  <si>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</si>
  <si>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</si>
  <si>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</si>
  <si>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</si>
  <si>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</si>
  <si>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</si>
  <si>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</si>
  <si>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</si>
  <si>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</si>
  <si>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</si>
  <si>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</si>
  <si>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</si>
  <si>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</si>
  <si>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</si>
  <si>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</si>
  <si>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</si>
  <si>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</si>
  <si>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</si>
  <si>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</si>
  <si>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</si>
  <si>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</si>
  <si>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</si>
  <si>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</si>
  <si>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</si>
  <si>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</si>
  <si>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</si>
  <si>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</si>
  <si>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</si>
  <si>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</si>
  <si>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</si>
  <si>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</si>
  <si>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</si>
  <si>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</si>
  <si>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</si>
  <si>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</si>
  <si>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</si>
  <si>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</si>
  <si>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</si>
  <si>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</si>
  <si>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</si>
  <si>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</si>
  <si>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</si>
  <si>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</si>
  <si>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</si>
  <si>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</si>
  <si>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</si>
  <si>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</si>
  <si>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</si>
  <si>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</si>
  <si>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</si>
  <si>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</si>
  <si>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</si>
  <si>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</si>
  <si>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</si>
  <si>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</si>
  <si>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</si>
  <si>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</si>
  <si>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</si>
  <si>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</si>
  <si>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</si>
  <si>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</si>
  <si>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</si>
  <si>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</si>
  <si>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</si>
  <si>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</si>
  <si>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</si>
  <si>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</si>
  <si>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</si>
  <si>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</si>
  <si>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</si>
  <si>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</si>
  <si>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</si>
  <si>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</si>
  <si>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</si>
  <si>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</si>
  <si>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</si>
  <si>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</si>
  <si>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</si>
  <si>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</si>
  <si>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</si>
  <si>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</si>
  <si>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</si>
  <si>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</si>
  <si>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</si>
  <si>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</si>
  <si>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</si>
  <si>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</si>
  <si>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</si>
  <si>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</si>
  <si>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</si>
  <si>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</si>
  <si>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</si>
  <si>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</si>
  <si>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</si>
  <si>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</si>
  <si>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</si>
  <si>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</si>
  <si>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</si>
  <si>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</si>
  <si>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</si>
  <si>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</si>
  <si>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</si>
  <si>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</si>
  <si>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</si>
  <si>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</si>
  <si>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</si>
  <si>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</si>
  <si>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</si>
  <si>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</si>
  <si>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</si>
  <si>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</si>
  <si>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</si>
  <si>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</si>
  <si>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</si>
  <si>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</si>
  <si>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</si>
  <si>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</si>
  <si>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</si>
  <si>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</si>
  <si>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</si>
  <si>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</si>
  <si>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</si>
  <si>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</si>
  <si>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</si>
  <si>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</si>
  <si>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</si>
  <si>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</si>
  <si>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</si>
  <si>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</si>
  <si>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</si>
  <si>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</si>
  <si>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</si>
  <si>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</si>
  <si>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</si>
  <si>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</si>
  <si>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</si>
  <si>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</si>
  <si>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</si>
  <si>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</si>
  <si>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</si>
  <si>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</si>
  <si>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</si>
  <si>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</si>
  <si>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</si>
  <si>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</si>
  <si>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</si>
  <si>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</si>
  <si>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</si>
  <si>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</si>
  <si>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</si>
  <si>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</si>
  <si>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</si>
  <si>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</si>
  <si>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</si>
  <si>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</si>
  <si>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</si>
  <si>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</si>
  <si>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</si>
  <si>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</si>
  <si>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</si>
  <si>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</si>
  <si>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</si>
  <si>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</si>
  <si>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</si>
  <si>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</si>
  <si>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</si>
  <si>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</si>
  <si>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</si>
  <si>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</si>
  <si>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</si>
  <si>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</si>
  <si>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</si>
  <si>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</si>
  <si>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</si>
  <si>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</si>
  <si>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</si>
  <si>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</si>
  <si>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</si>
  <si>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</si>
  <si>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</si>
  <si>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</si>
  <si>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</si>
  <si>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</si>
  <si>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</si>
  <si>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</si>
  <si>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</si>
  <si>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</si>
  <si>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</si>
  <si>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</si>
  <si>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</si>
  <si>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</si>
  <si>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</si>
  <si>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</si>
  <si>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</si>
  <si>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</si>
  <si>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</si>
  <si>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</si>
  <si>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</si>
  <si>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</si>
  <si>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</si>
  <si>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</si>
  <si>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</si>
  <si>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</si>
  <si>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</si>
  <si>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</si>
  <si>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</si>
  <si>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</si>
  <si>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</si>
  <si>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</si>
  <si>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</si>
  <si>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</si>
  <si>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</si>
  <si>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</si>
  <si>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</si>
  <si>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</si>
  <si>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</si>
  <si>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</si>
  <si>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</si>
  <si>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</si>
  <si>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</si>
  <si>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</si>
  <si>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</si>
  <si>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</si>
  <si>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</si>
  <si>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</si>
  <si>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</si>
  <si>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</si>
  <si>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</si>
  <si>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</si>
  <si>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</si>
  <si>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</si>
  <si>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</si>
  <si>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</si>
  <si>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</si>
  <si>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</si>
  <si>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</si>
  <si>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</si>
  <si>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</si>
  <si>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</si>
  <si>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</si>
  <si>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</si>
  <si>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</si>
  <si>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</si>
  <si>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</si>
  <si>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</si>
  <si>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</si>
  <si>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</si>
  <si>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</si>
  <si>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</si>
  <si>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</si>
  <si>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</si>
  <si>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</si>
  <si>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</si>
  <si>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</si>
  <si>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</si>
  <si>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</si>
  <si>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</si>
  <si>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</si>
  <si>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</si>
  <si>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</si>
  <si>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</si>
  <si>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</si>
  <si>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</si>
  <si>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</si>
  <si>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</si>
  <si>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</si>
  <si>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</si>
  <si>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</si>
  <si>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</si>
  <si>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</si>
  <si>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</si>
  <si>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</si>
  <si>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</si>
  <si>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</si>
  <si>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</si>
  <si>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</si>
  <si>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</si>
  <si>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</si>
  <si>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</si>
  <si>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</si>
  <si>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</si>
  <si>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</si>
  <si>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</si>
  <si>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</si>
  <si>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</si>
  <si>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</si>
  <si>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</si>
  <si>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</si>
  <si>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</si>
  <si>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</si>
  <si>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</si>
  <si>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</si>
  <si>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</si>
  <si>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</si>
  <si>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</si>
  <si>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</si>
  <si>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</si>
  <si>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</si>
  <si>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</si>
  <si>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</si>
  <si>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</si>
  <si>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</si>
  <si>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</si>
  <si>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</si>
  <si>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</si>
  <si>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</si>
  <si>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</si>
  <si>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</si>
  <si>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</si>
  <si>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</si>
  <si>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</si>
  <si>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</si>
  <si>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</si>
  <si>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</si>
  <si>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</si>
  <si>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</si>
  <si>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</si>
  <si>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</si>
  <si>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</si>
  <si>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</si>
  <si>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</si>
  <si>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</si>
  <si>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</si>
  <si>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</si>
  <si>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</si>
  <si>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</si>
  <si>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</si>
  <si>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</si>
  <si>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</si>
  <si>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</si>
  <si>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</si>
  <si>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</si>
  <si>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</si>
  <si>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</si>
  <si>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</si>
  <si>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</si>
  <si>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</si>
  <si>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</si>
  <si>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</si>
  <si>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</si>
  <si>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</si>
  <si>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</si>
  <si>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</si>
  <si>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</si>
  <si>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</si>
  <si>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</si>
  <si>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</si>
  <si>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</si>
  <si>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</si>
  <si>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</si>
  <si>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</si>
  <si>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</si>
  <si>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</si>
  <si>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</si>
  <si>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</si>
  <si>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</si>
  <si>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</si>
  <si>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</si>
  <si>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</si>
  <si>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</si>
  <si>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</si>
  <si>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</si>
  <si>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</si>
  <si>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</si>
  <si>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</si>
  <si>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</si>
  <si>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</si>
  <si>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</si>
  <si>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</si>
  <si>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</si>
  <si>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</si>
  <si>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</si>
  <si>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</si>
  <si>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</si>
  <si>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</si>
  <si>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</si>
  <si>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</si>
  <si>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</si>
  <si>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</si>
  <si>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</si>
  <si>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</si>
  <si>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</si>
  <si>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</si>
  <si>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</si>
  <si>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</si>
  <si>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</si>
  <si>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</si>
  <si>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</si>
  <si>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</si>
  <si>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</si>
  <si>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</si>
  <si>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</si>
  <si>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</si>
  <si>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</si>
  <si>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</si>
  <si>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</si>
  <si>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</si>
  <si>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</si>
  <si>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</si>
  <si>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</si>
  <si>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</si>
  <si>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</si>
  <si>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</si>
  <si>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</si>
  <si>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</si>
  <si>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</si>
  <si>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</si>
  <si>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</si>
  <si>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</si>
  <si>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</si>
  <si>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</si>
  <si>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</si>
  <si>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</si>
  <si>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</si>
  <si>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</si>
  <si>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</si>
  <si>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</si>
  <si>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</si>
  <si>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</si>
  <si>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</si>
  <si>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</si>
  <si>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</si>
  <si>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</si>
  <si>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</si>
  <si>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</si>
  <si>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</si>
  <si>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</si>
  <si>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</si>
  <si>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</si>
  <si>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</si>
  <si>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</si>
  <si>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</si>
  <si>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</si>
  <si>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</si>
  <si>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</si>
  <si>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</si>
  <si>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</si>
  <si>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</si>
  <si>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</si>
  <si>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</si>
  <si>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</si>
  <si>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</si>
  <si>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</si>
  <si>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</si>
  <si>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</si>
  <si>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</si>
  <si>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</si>
  <si>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</si>
  <si>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</si>
  <si>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</si>
  <si>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</si>
  <si>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</si>
  <si>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</si>
  <si>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</si>
  <si>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</si>
  <si>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</si>
  <si>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</si>
  <si>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</si>
  <si>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</si>
  <si>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</si>
  <si>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</si>
  <si>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</si>
  <si>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</si>
  <si>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</si>
  <si>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</si>
  <si>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</si>
  <si>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</si>
  <si>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</si>
  <si>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</si>
  <si>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</si>
  <si>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</si>
  <si>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</si>
  <si>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</si>
  <si>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</si>
  <si>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</si>
  <si>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</si>
  <si>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</si>
  <si>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</si>
  <si>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</si>
  <si>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</si>
  <si>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</si>
  <si>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</si>
  <si>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</si>
  <si>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</si>
  <si>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</si>
  <si>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</si>
  <si>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</si>
  <si>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</si>
  <si>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</si>
  <si>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</si>
  <si>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</si>
  <si>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</si>
  <si>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</si>
  <si>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</si>
  <si>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</si>
  <si>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</si>
  <si>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</si>
  <si>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</si>
  <si>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</si>
  <si>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</si>
  <si>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</si>
  <si>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</si>
  <si>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</si>
  <si>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</si>
  <si>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</si>
  <si>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</si>
  <si>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</si>
  <si>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</si>
  <si>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</si>
  <si>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</si>
  <si>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</si>
  <si>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</si>
  <si>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</si>
  <si>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</si>
  <si>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</si>
  <si>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</si>
  <si>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</si>
  <si>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</si>
  <si>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</si>
  <si>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</si>
  <si>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</si>
  <si>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</si>
  <si>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</si>
  <si>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</si>
  <si>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</si>
  <si>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</si>
  <si>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</si>
  <si>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</si>
  <si>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</si>
  <si>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</si>
  <si>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</si>
  <si>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</si>
  <si>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</si>
  <si>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</si>
  <si>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</si>
  <si>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</si>
  <si>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</si>
  <si>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</si>
  <si>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</si>
  <si>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</si>
  <si>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</si>
  <si>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</si>
  <si>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</si>
  <si>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</si>
  <si>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</si>
  <si>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</si>
  <si>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</si>
  <si>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</si>
  <si>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</si>
  <si>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</si>
  <si>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</si>
  <si>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</si>
  <si>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</si>
  <si>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</si>
  <si>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</si>
  <si>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</si>
  <si>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</si>
  <si>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</si>
  <si>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</si>
  <si>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</si>
  <si>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</si>
  <si>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</si>
  <si>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</si>
  <si>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</si>
  <si>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</si>
  <si>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</si>
  <si>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</si>
  <si>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</si>
  <si>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</si>
  <si>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</si>
  <si>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</si>
  <si>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</si>
  <si>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</si>
  <si>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</si>
  <si>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</si>
  <si>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</si>
  <si>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</si>
  <si>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</si>
  <si>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</si>
  <si>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</si>
  <si>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</si>
  <si>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</si>
  <si>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</si>
  <si>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</si>
  <si>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</si>
  <si>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</si>
  <si>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</si>
  <si>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</si>
  <si>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</si>
  <si>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</si>
  <si>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</si>
  <si>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</si>
  <si>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</si>
  <si>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</si>
  <si>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</si>
  <si>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</si>
  <si>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</si>
  <si>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</si>
  <si>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</si>
  <si>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</si>
  <si>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</si>
  <si>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</si>
  <si>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</si>
  <si>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</si>
  <si>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</si>
  <si>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</si>
  <si>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</si>
  <si>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</si>
  <si>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</si>
  <si>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</si>
  <si>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</si>
  <si>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</si>
  <si>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</si>
  <si>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</si>
  <si>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</si>
  <si>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</si>
  <si>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</si>
  <si>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</si>
  <si>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</si>
  <si>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</si>
  <si>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</si>
  <si>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</si>
  <si>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</si>
  <si>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</si>
  <si>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</si>
  <si>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</si>
  <si>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</si>
  <si>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</si>
  <si>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</si>
  <si>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</si>
  <si>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</si>
  <si>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</si>
  <si>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</si>
  <si>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</si>
  <si>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</si>
  <si>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</si>
  <si>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</si>
  <si>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</si>
  <si>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</si>
  <si>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</si>
  <si>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</si>
  <si>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</si>
  <si>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</si>
  <si>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</si>
  <si>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</si>
  <si>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</si>
  <si>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</si>
  <si>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</si>
  <si>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</si>
  <si>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</si>
  <si>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</si>
  <si>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</si>
  <si>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</si>
  <si>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</si>
  <si>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</si>
  <si>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</si>
  <si>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</si>
  <si>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</si>
  <si>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</si>
  <si>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</si>
  <si>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</si>
  <si>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</si>
  <si>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</si>
  <si>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</si>
  <si>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</si>
  <si>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</si>
  <si>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</si>
  <si>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</si>
  <si>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</si>
  <si>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</si>
  <si>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</si>
  <si>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</si>
  <si>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</si>
  <si>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</si>
  <si>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</si>
  <si>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</si>
  <si>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</si>
  <si>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</si>
  <si>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</si>
  <si>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</si>
  <si>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</si>
  <si>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</si>
  <si>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</si>
  <si>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</si>
  <si>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</si>
  <si>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</si>
  <si>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</si>
  <si>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</si>
  <si>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</si>
  <si>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</si>
  <si>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</si>
  <si>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</si>
  <si>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</si>
  <si>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</si>
  <si>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</si>
  <si>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</si>
  <si>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</si>
  <si>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</si>
  <si>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</si>
  <si>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</si>
  <si>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</si>
  <si>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</si>
  <si>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</si>
  <si>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</si>
  <si>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</si>
  <si>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</si>
  <si>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</si>
  <si>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</si>
  <si>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</si>
  <si>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</si>
  <si>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</si>
  <si>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</si>
  <si>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</si>
  <si>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</si>
  <si>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</si>
  <si>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</si>
  <si>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</si>
  <si>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</si>
  <si>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</si>
  <si>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</si>
  <si>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</si>
  <si>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</si>
  <si>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</si>
  <si>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</si>
  <si>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</si>
  <si>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</si>
  <si>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</si>
  <si>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</si>
  <si>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</si>
  <si>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</si>
  <si>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</si>
  <si>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</si>
  <si>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</si>
  <si>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</si>
  <si>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</si>
  <si>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</si>
  <si>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</si>
  <si>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</si>
  <si>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</si>
  <si>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</si>
  <si>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</si>
  <si>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</si>
  <si>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</si>
  <si>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</si>
  <si>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</si>
  <si>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</si>
  <si>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</si>
  <si>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</si>
  <si>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</si>
  <si>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</si>
  <si>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</si>
  <si>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</si>
  <si>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</si>
  <si>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</si>
  <si>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</si>
  <si>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</si>
  <si>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</si>
  <si>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</si>
  <si>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</si>
  <si>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</si>
  <si>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</si>
  <si>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</si>
  <si>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</si>
  <si>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</si>
  <si>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</si>
  <si>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</si>
  <si>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</si>
  <si>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</si>
  <si>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</si>
  <si>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</si>
  <si>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</si>
  <si>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</si>
  <si>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</si>
  <si>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</si>
  <si>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</si>
  <si>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</si>
  <si>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</si>
  <si>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</si>
  <si>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</si>
  <si>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</si>
  <si>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</si>
  <si>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</si>
  <si>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</si>
  <si>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</si>
  <si>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</si>
  <si>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</si>
  <si>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</si>
  <si>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</si>
  <si>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</si>
  <si>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</si>
  <si>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</si>
  <si>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</si>
  <si>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</si>
  <si>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</si>
  <si>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</si>
  <si>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</si>
  <si>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</si>
  <si>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</si>
  <si>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</si>
  <si>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</si>
  <si>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</si>
  <si>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</si>
  <si>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</si>
  <si>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</si>
  <si>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</si>
  <si>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</si>
  <si>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</si>
  <si>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</si>
  <si>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</si>
  <si>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</si>
  <si>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</si>
  <si>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</si>
  <si>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</si>
  <si>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</si>
  <si>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</si>
  <si>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</si>
  <si>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</si>
  <si>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</si>
  <si>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</si>
  <si>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</si>
  <si>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</si>
  <si>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</si>
  <si>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</si>
  <si>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</si>
  <si>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</si>
  <si>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</si>
  <si>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</si>
  <si>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</si>
  <si>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</si>
  <si>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</si>
  <si>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</si>
  <si>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</si>
  <si>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</si>
  <si>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</si>
  <si>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</si>
  <si>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</si>
  <si>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</si>
  <si>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</si>
  <si>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</si>
  <si>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</si>
  <si>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</si>
  <si>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</si>
  <si>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</si>
  <si>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</si>
  <si>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</si>
  <si>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</si>
  <si>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</si>
  <si>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</si>
  <si>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</si>
  <si>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</si>
  <si>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</si>
  <si>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</si>
  <si>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</si>
  <si>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</si>
  <si>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</si>
  <si>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</si>
  <si>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</si>
  <si>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</si>
  <si>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</si>
  <si>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</si>
  <si>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</si>
  <si>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</si>
  <si>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</si>
  <si>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</si>
  <si>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</si>
  <si>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</si>
  <si>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</si>
  <si>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</si>
  <si>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</si>
  <si>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</si>
  <si>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</si>
  <si>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</si>
  <si>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</si>
  <si>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</si>
  <si>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</si>
  <si>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</si>
  <si>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</si>
  <si>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</si>
  <si>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</si>
  <si>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</si>
  <si>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</si>
  <si>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</si>
  <si>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</si>
  <si>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</si>
  <si>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</si>
  <si>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</si>
  <si>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</si>
  <si>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</si>
  <si>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</si>
  <si>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</si>
  <si>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</si>
  <si>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</si>
  <si>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</si>
  <si>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</si>
  <si>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</si>
  <si>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</si>
  <si>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</si>
  <si>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</si>
  <si>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</si>
  <si>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</si>
  <si>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</si>
  <si>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</si>
  <si>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</si>
  <si>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</si>
  <si>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</si>
  <si>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</si>
  <si>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</si>
  <si>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</si>
  <si>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</si>
  <si>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</si>
  <si>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</si>
  <si>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</si>
  <si>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</si>
  <si>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</si>
  <si>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</si>
  <si>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</si>
  <si>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</si>
  <si>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</si>
  <si>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</si>
  <si>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</si>
  <si>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</si>
  <si>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</si>
  <si>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</si>
  <si>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</si>
  <si>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</si>
  <si>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</si>
  <si>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</si>
  <si>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</si>
  <si>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</si>
  <si>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</si>
  <si>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</si>
  <si>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</si>
  <si>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</si>
  <si>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</si>
  <si>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</si>
  <si>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</si>
  <si>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</si>
  <si>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</si>
  <si>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</si>
  <si>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</si>
  <si>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</si>
  <si>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</si>
  <si>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</si>
  <si>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</si>
  <si>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</si>
  <si>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</si>
  <si>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</si>
  <si>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</si>
  <si>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</si>
  <si>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</si>
  <si>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</si>
  <si>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</si>
  <si>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</si>
  <si>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</si>
  <si>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</si>
  <si>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</si>
  <si>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</si>
  <si>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</si>
  <si>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</si>
  <si>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</si>
  <si>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</si>
  <si>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</si>
  <si>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</si>
  <si>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</si>
  <si>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</si>
  <si>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</si>
  <si>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</si>
  <si>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</si>
  <si>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</si>
  <si>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</si>
  <si>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</si>
  <si>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</si>
  <si>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</si>
  <si>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</si>
  <si>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</si>
  <si>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</si>
  <si>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</si>
  <si>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</si>
  <si>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</si>
  <si>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</si>
  <si>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</si>
  <si>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</si>
  <si>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</si>
  <si>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</si>
  <si>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</si>
  <si>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</si>
  <si>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</si>
  <si>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</si>
  <si>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</si>
  <si>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</si>
  <si>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</si>
  <si>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</si>
  <si>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</si>
  <si>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</si>
  <si>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</si>
  <si>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</si>
  <si>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</si>
  <si>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</si>
  <si>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</si>
  <si>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</si>
  <si>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</si>
  <si>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</si>
  <si>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</si>
  <si>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</si>
  <si>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</si>
  <si>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</si>
  <si>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</si>
  <si>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</si>
  <si>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</si>
  <si>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</si>
  <si>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</si>
  <si>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</si>
  <si>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</si>
  <si>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</si>
  <si>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</si>
  <si>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</si>
  <si>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</si>
  <si>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</si>
  <si>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</si>
  <si>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</si>
  <si>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</si>
  <si>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</si>
  <si>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</si>
  <si>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</si>
  <si>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</si>
  <si>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</si>
  <si>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</si>
  <si>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</si>
  <si>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</si>
  <si>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</si>
  <si>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</si>
  <si>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</si>
  <si>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</si>
  <si>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</si>
  <si>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</si>
  <si>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</si>
  <si>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</si>
  <si>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</si>
  <si>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</si>
  <si>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</si>
  <si>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</si>
  <si>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</si>
  <si>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</si>
  <si>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</si>
  <si>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</si>
  <si>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</si>
  <si>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</si>
  <si>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</si>
  <si>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</si>
  <si>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</si>
  <si>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</si>
  <si>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</si>
  <si>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</si>
  <si>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</si>
  <si>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</si>
  <si>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</si>
  <si>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</si>
  <si>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</si>
  <si>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</si>
  <si>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</si>
  <si>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</si>
  <si>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</si>
  <si>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</si>
  <si>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</si>
  <si>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</si>
  <si>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</si>
  <si>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</si>
  <si>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</si>
  <si>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</si>
  <si>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</si>
  <si>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</si>
  <si>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</si>
  <si>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</si>
  <si>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</si>
  <si>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</si>
  <si>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</si>
  <si>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</si>
  <si>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</si>
  <si>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</si>
  <si>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</si>
  <si>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</si>
  <si>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</si>
  <si>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</si>
  <si>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</si>
  <si>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</si>
  <si>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</si>
  <si>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</si>
  <si>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</si>
  <si>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</si>
  <si>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</si>
  <si>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</si>
  <si>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</si>
  <si>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</si>
  <si>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</si>
  <si>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</si>
  <si>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</si>
  <si>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</si>
  <si>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</si>
  <si>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</si>
  <si>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</si>
  <si>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</si>
  <si>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</si>
  <si>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</si>
  <si>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</si>
  <si>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</si>
  <si>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</si>
  <si>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</si>
  <si>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</si>
  <si>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</si>
  <si>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</si>
  <si>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</si>
  <si>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</si>
  <si>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</si>
  <si>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</si>
  <si>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</si>
  <si>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</si>
  <si>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</si>
  <si>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</si>
  <si>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</si>
  <si>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</si>
  <si>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</si>
  <si>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</si>
  <si>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</si>
  <si>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</si>
  <si>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</si>
  <si>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</si>
  <si>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</si>
  <si>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</si>
  <si>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</si>
  <si>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</si>
  <si>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</si>
  <si>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</si>
  <si>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</si>
  <si>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</si>
  <si>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</si>
  <si>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</si>
  <si>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</si>
  <si>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</si>
  <si>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</si>
  <si>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</si>
  <si>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</si>
  <si>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</si>
  <si>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</si>
  <si>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</si>
  <si>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</si>
  <si>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</si>
  <si>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</si>
  <si>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</si>
  <si>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</si>
  <si>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</si>
  <si>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</si>
  <si>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</si>
  <si>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</si>
  <si>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</si>
  <si>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</si>
  <si>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</si>
  <si>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</si>
  <si>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</si>
  <si>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</si>
  <si>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</si>
  <si>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</si>
  <si>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</si>
  <si>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</si>
  <si>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</si>
  <si>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</si>
  <si>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</si>
  <si>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</si>
  <si>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</si>
  <si>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</si>
  <si>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</si>
  <si>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</si>
  <si>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</si>
  <si>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</si>
  <si>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</si>
  <si>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</si>
  <si>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</si>
  <si>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</si>
  <si>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</si>
  <si>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</si>
  <si>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</si>
  <si>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</si>
  <si>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</si>
  <si>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</si>
  <si>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</si>
  <si>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</si>
  <si>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</si>
  <si>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</si>
  <si>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</si>
  <si>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</si>
  <si>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</si>
  <si>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</si>
  <si>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</si>
  <si>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</si>
  <si>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</si>
  <si>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</si>
  <si>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</si>
  <si>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</si>
  <si>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</si>
  <si>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</si>
  <si>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</si>
  <si>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</si>
  <si>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</si>
  <si>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</si>
  <si>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</si>
  <si>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</si>
  <si>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</si>
  <si>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</si>
  <si>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</si>
  <si>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</si>
  <si>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</si>
  <si>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</si>
  <si>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</si>
  <si>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</si>
  <si>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</si>
  <si>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</si>
  <si>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</si>
  <si>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</si>
  <si>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</si>
  <si>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</si>
  <si>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</si>
  <si>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</si>
  <si>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</si>
  <si>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</si>
  <si>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</si>
  <si>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</si>
  <si>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</si>
  <si>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</si>
  <si>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</si>
  <si>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</si>
  <si>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</si>
  <si>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</si>
  <si>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</si>
  <si>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</si>
  <si>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</si>
  <si>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</si>
  <si>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</si>
  <si>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</si>
  <si>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</si>
  <si>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</si>
  <si>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</si>
  <si>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</si>
  <si>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</si>
  <si>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</si>
  <si>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</si>
  <si>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</si>
  <si>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</si>
  <si>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</si>
  <si>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</si>
  <si>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</si>
  <si>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</si>
  <si>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</si>
  <si>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</si>
  <si>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</si>
  <si>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</si>
  <si>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</si>
  <si>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</si>
  <si>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</si>
  <si>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</si>
  <si>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</si>
  <si>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</si>
  <si>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</si>
  <si>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</si>
  <si>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</si>
  <si>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</si>
  <si>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</si>
  <si>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</si>
  <si>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</si>
  <si>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</si>
  <si>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</si>
  <si>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</si>
  <si>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</si>
  <si>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</si>
  <si>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</si>
  <si>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</si>
  <si>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</si>
  <si>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</si>
  <si>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</si>
  <si>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</si>
  <si>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</si>
  <si>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</si>
  <si>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</si>
  <si>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</si>
  <si>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</si>
  <si>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</si>
  <si>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</si>
  <si>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</si>
  <si>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</si>
  <si>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</si>
  <si>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</si>
  <si>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</si>
  <si>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</si>
  <si>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</si>
  <si>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</si>
  <si>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</si>
  <si>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</si>
  <si>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</si>
  <si>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</si>
  <si>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</si>
  <si>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</si>
  <si>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</si>
  <si>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</si>
  <si>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</si>
  <si>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</si>
  <si>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</si>
  <si>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</si>
  <si>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</si>
  <si>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</si>
  <si>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</si>
  <si>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</si>
  <si>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</si>
  <si>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</si>
  <si>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</si>
  <si>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</si>
  <si>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</si>
  <si>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</si>
  <si>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</si>
  <si>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</si>
  <si>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</si>
  <si>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</si>
  <si>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</si>
  <si>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</si>
  <si>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</si>
  <si>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</si>
  <si>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</si>
  <si>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</si>
  <si>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</si>
  <si>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</si>
  <si>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</si>
  <si>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</si>
  <si>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</si>
  <si>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</si>
  <si>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</si>
  <si>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</si>
  <si>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</si>
  <si>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</si>
  <si>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</si>
  <si>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</si>
  <si>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</si>
  <si>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</si>
  <si>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</si>
  <si>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</si>
  <si>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</si>
  <si>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</si>
  <si>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</si>
  <si>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</si>
  <si>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</si>
  <si>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</si>
  <si>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</si>
  <si>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</si>
  <si>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</si>
  <si>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</si>
  <si>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</si>
  <si>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</si>
  <si>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</si>
  <si>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</si>
  <si>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</si>
  <si>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</si>
  <si>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</si>
  <si>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</si>
  <si>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</si>
  <si>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</si>
  <si>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</si>
  <si>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</si>
  <si>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</si>
  <si>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</si>
  <si>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</si>
  <si>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</si>
  <si>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</si>
  <si>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</si>
  <si>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</si>
  <si>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</si>
  <si>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</si>
  <si>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</si>
  <si>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</si>
  <si>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</si>
  <si>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</si>
  <si>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</si>
  <si>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</si>
  <si>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</si>
  <si>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</si>
  <si>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</si>
  <si>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</si>
  <si>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</si>
  <si>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</si>
  <si>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</si>
  <si>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</si>
  <si>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</si>
  <si>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</si>
  <si>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</si>
  <si>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</si>
  <si>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</si>
  <si>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</si>
  <si>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</si>
  <si>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</si>
  <si>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</si>
  <si>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</si>
  <si>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</si>
  <si>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</si>
  <si>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</si>
  <si>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</si>
  <si>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</si>
  <si>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</si>
  <si>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</si>
  <si>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</si>
  <si>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</si>
  <si>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</si>
  <si>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</si>
  <si>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</si>
  <si>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</si>
  <si>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</si>
  <si>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</si>
  <si>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</si>
  <si>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</si>
  <si>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</si>
  <si>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</si>
  <si>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</si>
  <si>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</si>
  <si>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</si>
  <si>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</si>
  <si>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</si>
  <si>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</si>
  <si>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</si>
  <si>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</si>
  <si>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</si>
  <si>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</si>
  <si>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</si>
  <si>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</si>
  <si>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</si>
  <si>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</si>
  <si>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</si>
  <si>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</si>
  <si>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</si>
  <si>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</si>
  <si>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</si>
  <si>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</si>
  <si>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</si>
  <si>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</si>
  <si>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</si>
  <si>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</si>
  <si>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</si>
  <si>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</si>
  <si>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</si>
  <si>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</si>
  <si>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</si>
  <si>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</si>
  <si>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</si>
  <si>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</si>
  <si>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</si>
  <si>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</si>
  <si>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</si>
  <si>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</si>
  <si>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</si>
  <si>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</si>
  <si>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</si>
  <si>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</si>
  <si>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</si>
  <si>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</si>
  <si>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</si>
  <si>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</si>
  <si>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</si>
  <si>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</si>
  <si>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</si>
  <si>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</si>
  <si>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</si>
  <si>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</si>
  <si>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</si>
  <si>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</si>
  <si>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</si>
  <si>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</si>
  <si>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</si>
  <si>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</si>
  <si>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</si>
  <si>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</si>
  <si>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</si>
  <si>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</si>
  <si>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</si>
  <si>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</si>
  <si>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</si>
  <si>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</si>
  <si>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</si>
  <si>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</si>
  <si>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</si>
  <si>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</si>
  <si>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</si>
  <si>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</si>
  <si>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</si>
  <si>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</si>
  <si>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</si>
  <si>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</si>
  <si>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</si>
  <si>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</si>
  <si>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</si>
  <si>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</si>
  <si>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</si>
  <si>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</si>
  <si>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</si>
  <si>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</si>
  <si>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</si>
  <si>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</si>
  <si>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</si>
  <si>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</si>
  <si>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</si>
  <si>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</si>
  <si>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</si>
  <si>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</si>
  <si>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</si>
  <si>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</si>
  <si>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</si>
  <si>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</si>
  <si>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</si>
  <si>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</si>
  <si>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</si>
  <si>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</si>
  <si>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</si>
  <si>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</si>
  <si>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</si>
  <si>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</si>
  <si>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</si>
  <si>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</si>
  <si>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</si>
  <si>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</si>
  <si>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</si>
  <si>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</si>
  <si>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</si>
  <si>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</si>
  <si>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</si>
  <si>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</si>
  <si>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</si>
  <si>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</si>
  <si>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</si>
  <si>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</si>
  <si>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</si>
  <si>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</si>
  <si>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</si>
  <si>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</si>
  <si>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</si>
  <si>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</si>
  <si>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</si>
  <si>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</si>
  <si>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</si>
  <si>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</si>
  <si>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</si>
  <si>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</si>
  <si>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</si>
  <si>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</si>
  <si>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</si>
  <si>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</si>
  <si>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</si>
  <si>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</si>
  <si>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</si>
  <si>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</si>
  <si>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</si>
  <si>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</si>
  <si>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</si>
  <si>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</si>
  <si>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</si>
  <si>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</si>
  <si>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</si>
  <si>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</si>
  <si>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</si>
  <si>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</si>
  <si>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</si>
  <si>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</si>
  <si>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</si>
  <si>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</si>
  <si>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</si>
  <si>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</si>
  <si>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</si>
  <si>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</si>
  <si>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</si>
  <si>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</si>
  <si>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</si>
  <si>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</si>
  <si>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</si>
  <si>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</si>
  <si>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</si>
  <si>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</si>
  <si>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</si>
  <si>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</si>
  <si>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</si>
  <si>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</si>
  <si>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</si>
  <si>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</si>
  <si>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</si>
  <si>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</si>
  <si>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</si>
  <si>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</si>
  <si>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</si>
  <si>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</si>
  <si>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</si>
  <si>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</si>
  <si>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</si>
  <si>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</si>
  <si>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</si>
  <si>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</si>
  <si>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</si>
  <si>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</si>
  <si>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</si>
  <si>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</si>
  <si>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</si>
  <si>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</si>
  <si>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</si>
  <si>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</si>
  <si>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</si>
  <si>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</si>
  <si>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</si>
  <si>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</si>
  <si>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</si>
  <si>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</si>
  <si>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</si>
  <si>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</si>
  <si>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</si>
  <si>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</si>
  <si>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</si>
  <si>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</si>
  <si>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</si>
  <si>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</si>
  <si>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</si>
  <si>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</si>
  <si>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</si>
  <si>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</si>
  <si>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</si>
  <si>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</si>
  <si>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</si>
  <si>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</si>
  <si>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</si>
  <si>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</si>
  <si>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</si>
  <si>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</si>
  <si>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</si>
  <si>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</si>
  <si>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</si>
  <si>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</si>
  <si>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</si>
  <si>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</si>
  <si>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</si>
  <si>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</si>
  <si>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</si>
  <si>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</si>
  <si>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</si>
  <si>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</si>
  <si>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</si>
  <si>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</si>
  <si>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</si>
  <si>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</si>
  <si>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</si>
  <si>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</si>
  <si>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</si>
  <si>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</si>
  <si>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</si>
  <si>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</si>
  <si>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</si>
  <si>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</si>
  <si>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</si>
  <si>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</si>
  <si>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</si>
  <si>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</si>
  <si>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</si>
  <si>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</si>
  <si>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</si>
  <si>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</si>
  <si>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</si>
  <si>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</si>
  <si>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</si>
  <si>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</si>
  <si>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</si>
  <si>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</si>
  <si>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</si>
  <si>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</si>
  <si>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</si>
  <si>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</si>
  <si>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</si>
  <si>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</si>
  <si>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</si>
  <si>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</si>
  <si>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</si>
  <si>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</si>
  <si>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</si>
  <si>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</si>
  <si>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</si>
  <si>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</si>
  <si>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</si>
  <si>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</si>
  <si>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</si>
  <si>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</si>
  <si>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</si>
  <si>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</si>
  <si>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</si>
  <si>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</si>
  <si>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</si>
  <si>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</si>
  <si>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</si>
  <si>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</si>
  <si>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</si>
  <si>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</si>
  <si>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</si>
  <si>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</si>
  <si>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</si>
  <si>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</si>
  <si>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</si>
  <si>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</si>
  <si>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</si>
  <si>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</si>
  <si>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</si>
  <si>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</si>
  <si>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</si>
  <si>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</si>
  <si>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</si>
  <si>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</si>
  <si>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</si>
  <si>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</si>
  <si>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</si>
  <si>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</si>
  <si>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</si>
  <si>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</si>
  <si>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</si>
  <si>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</si>
  <si>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</si>
  <si>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</si>
  <si>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</si>
  <si>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</si>
  <si>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</si>
  <si>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</si>
  <si>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</si>
  <si>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</si>
  <si>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</si>
  <si>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</si>
  <si>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</si>
  <si>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</si>
  <si>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</si>
  <si>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</si>
  <si>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</si>
  <si>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</si>
  <si>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</si>
  <si>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</si>
  <si>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</si>
  <si>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</si>
  <si>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</si>
  <si>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</si>
  <si>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</si>
  <si>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</si>
  <si>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</si>
  <si>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</si>
  <si>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</si>
  <si>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</si>
  <si>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</si>
  <si>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</si>
  <si>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</si>
  <si>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</si>
  <si>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</si>
  <si>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</si>
  <si>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</si>
  <si>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</si>
  <si>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</si>
  <si>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</si>
  <si>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</si>
  <si>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</si>
  <si>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</si>
  <si>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</si>
  <si>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</si>
  <si>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</si>
  <si>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</si>
  <si>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</si>
  <si>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</si>
  <si>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</si>
  <si>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</si>
  <si>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</si>
  <si>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</si>
  <si>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</si>
  <si>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</si>
  <si>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</si>
  <si>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</si>
  <si>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</si>
  <si>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</si>
  <si>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</si>
  <si>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</si>
  <si>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</si>
  <si>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</si>
  <si>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</si>
  <si>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</si>
  <si>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</si>
  <si>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</si>
  <si>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</si>
  <si>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</si>
  <si>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</si>
  <si>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</si>
  <si>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</si>
  <si>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</si>
  <si>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</si>
  <si>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</si>
  <si>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</si>
  <si>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</si>
  <si>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</si>
  <si>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</si>
  <si>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</si>
  <si>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</si>
  <si>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</si>
  <si>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</si>
  <si>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</si>
  <si>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</si>
  <si>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</si>
  <si>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</si>
  <si>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</si>
  <si>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</si>
  <si>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</si>
  <si>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</si>
  <si>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</si>
  <si>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</si>
  <si>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</si>
  <si>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</si>
  <si>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</si>
  <si>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</si>
  <si>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</si>
  <si>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</si>
  <si>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</si>
  <si>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</si>
  <si>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</si>
  <si>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</si>
  <si>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</si>
  <si>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</si>
  <si>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</si>
  <si>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</si>
  <si>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</si>
  <si>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</si>
  <si>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</si>
  <si>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</si>
  <si>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</si>
  <si>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</si>
  <si>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</si>
  <si>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</si>
  <si>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</si>
  <si>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</si>
  <si>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</si>
  <si>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</si>
  <si>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</si>
  <si>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</si>
  <si>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</si>
  <si>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</si>
  <si>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</si>
  <si>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</si>
  <si>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</si>
  <si>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</si>
  <si>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</si>
  <si>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</si>
  <si>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</si>
  <si>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</si>
  <si>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</si>
  <si>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</si>
  <si>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</si>
  <si>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</si>
  <si>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</si>
  <si>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</si>
  <si>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</si>
  <si>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</si>
  <si>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</si>
  <si>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</si>
  <si>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</si>
  <si>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</si>
  <si>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</si>
  <si>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</si>
  <si>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</si>
  <si>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</si>
  <si>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</si>
  <si>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</si>
  <si>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</si>
  <si>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</si>
  <si>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</si>
  <si>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</si>
  <si>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</si>
  <si>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</si>
  <si>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</si>
  <si>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</si>
  <si>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</si>
  <si>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</si>
  <si>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</si>
  <si>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</si>
  <si>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</si>
  <si>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</si>
  <si>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</si>
  <si>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</si>
  <si>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</si>
  <si>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</si>
  <si>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</si>
  <si>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</si>
  <si>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</si>
  <si>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</si>
  <si>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</si>
  <si>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</si>
  <si>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</si>
  <si>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</si>
  <si>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</si>
  <si>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</si>
  <si>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</si>
  <si>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</si>
  <si>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</si>
  <si>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</si>
  <si>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</si>
  <si>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</si>
  <si>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</si>
  <si>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</si>
  <si>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</si>
  <si>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</si>
  <si>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</si>
  <si>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</si>
  <si>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</si>
  <si>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</si>
  <si>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</si>
  <si>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</si>
  <si>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</si>
  <si>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</si>
  <si>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</si>
  <si>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</si>
  <si>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</si>
  <si>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</si>
  <si>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</si>
  <si>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</si>
  <si>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</si>
  <si>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</si>
  <si>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</si>
  <si>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</si>
  <si>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</si>
  <si>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</si>
  <si>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</si>
  <si>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</si>
  <si>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</si>
  <si>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</si>
  <si>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</si>
  <si>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</si>
  <si>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</si>
  <si>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</si>
  <si>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</si>
  <si>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</si>
  <si>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</si>
  <si>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</si>
  <si>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</si>
  <si>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</si>
  <si>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</si>
  <si>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</si>
  <si>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</si>
  <si>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</si>
  <si>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</si>
  <si>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</si>
  <si>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</si>
  <si>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</si>
  <si>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</si>
  <si>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</si>
  <si>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</si>
  <si>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</si>
  <si>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</si>
  <si>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</si>
  <si>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</si>
  <si>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</si>
  <si>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</si>
  <si>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</si>
  <si>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</si>
  <si>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</si>
  <si>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</si>
  <si>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</si>
  <si>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</si>
  <si>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</si>
  <si>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</si>
  <si>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</si>
  <si>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</si>
  <si>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</si>
  <si>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</si>
  <si>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</si>
  <si>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</si>
  <si>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</si>
  <si>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</si>
  <si>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</si>
  <si>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</si>
  <si>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</si>
  <si>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</si>
  <si>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</si>
  <si>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</si>
  <si>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</si>
  <si>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</si>
  <si>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</si>
  <si>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</si>
  <si>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</si>
  <si>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</si>
  <si>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</si>
  <si>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</si>
  <si>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</si>
  <si>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</si>
  <si>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</si>
  <si>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</si>
  <si>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</si>
  <si>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</si>
  <si>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</si>
  <si>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</si>
  <si>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</si>
  <si>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</si>
  <si>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</si>
  <si>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</si>
  <si>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</si>
  <si>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</si>
  <si>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</si>
  <si>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</si>
  <si>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</si>
  <si>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</si>
  <si>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</si>
  <si>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</si>
  <si>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</si>
  <si>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</si>
  <si>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</si>
  <si>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</si>
  <si>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</si>
  <si>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</si>
  <si>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</si>
  <si>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</si>
  <si>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</si>
  <si>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</si>
  <si>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</si>
  <si>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</si>
  <si>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</si>
  <si>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</si>
  <si>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</si>
  <si>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</si>
  <si>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</si>
  <si>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</si>
  <si>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</si>
  <si>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</si>
  <si>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</si>
  <si>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</si>
  <si>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</si>
  <si>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</si>
  <si>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</si>
  <si>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</si>
  <si>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</si>
  <si>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</si>
  <si>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</si>
  <si>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</si>
  <si>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</si>
  <si>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</si>
  <si>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</si>
  <si>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</si>
  <si>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</si>
  <si>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</si>
  <si>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</si>
  <si>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</si>
  <si>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</si>
  <si>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</si>
  <si>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</si>
  <si>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</si>
  <si>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</si>
  <si>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</si>
  <si>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</si>
  <si>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</si>
  <si>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</si>
  <si>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</si>
  <si>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</si>
  <si>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</si>
  <si>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</si>
  <si>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</si>
  <si>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</si>
  <si>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</si>
  <si>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</si>
  <si>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</si>
  <si>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</si>
  <si>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</si>
  <si>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</si>
  <si>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</si>
  <si>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</si>
  <si>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</si>
  <si>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</si>
  <si>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</si>
  <si>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</si>
  <si>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</si>
  <si>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</si>
  <si>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</si>
  <si>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</si>
  <si>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</si>
  <si>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</si>
  <si>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</si>
  <si>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</si>
  <si>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</si>
  <si>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</si>
  <si>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</si>
  <si>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</si>
  <si>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</si>
  <si>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</si>
  <si>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</si>
  <si>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</si>
  <si>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</si>
  <si>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</si>
  <si>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</si>
  <si>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</si>
  <si>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</si>
  <si>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</si>
  <si>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</si>
  <si>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</si>
  <si>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</si>
  <si>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</si>
  <si>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</si>
  <si>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</si>
  <si>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</si>
  <si>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</si>
  <si>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</si>
  <si>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</si>
  <si>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</si>
  <si>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</si>
  <si>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</si>
  <si>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</si>
  <si>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</si>
  <si>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</si>
  <si>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</si>
  <si>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</si>
  <si>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</si>
  <si>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</si>
  <si>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</si>
  <si>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</si>
  <si>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</si>
  <si>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</si>
  <si>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</si>
  <si>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</si>
  <si>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</si>
  <si>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</si>
  <si>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</si>
  <si>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</si>
  <si>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</si>
  <si>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</si>
  <si>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</si>
  <si>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</si>
  <si>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</si>
  <si>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</si>
  <si>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</si>
  <si>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</si>
  <si>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</si>
  <si>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</si>
  <si>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</si>
  <si>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</si>
  <si>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</si>
  <si>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</si>
  <si>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</si>
  <si>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</si>
  <si>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</si>
  <si>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</si>
  <si>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</si>
  <si>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</si>
  <si>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</si>
  <si>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</si>
  <si>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</si>
  <si>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</si>
  <si>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</si>
  <si>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</si>
  <si>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</si>
  <si>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</si>
  <si>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</si>
  <si>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</si>
  <si>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</si>
  <si>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</si>
  <si>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</si>
  <si>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</si>
  <si>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</si>
  <si>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</si>
  <si>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</si>
  <si>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</si>
  <si>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</si>
  <si>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</si>
  <si>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</si>
  <si>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</si>
  <si>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</si>
  <si>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</si>
  <si>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</si>
  <si>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</si>
  <si>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</si>
  <si>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</si>
  <si>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</si>
  <si>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</si>
  <si>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</si>
  <si>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</si>
  <si>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</si>
  <si>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</si>
  <si>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</si>
  <si>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</si>
  <si>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</si>
  <si>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</si>
  <si>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</si>
  <si>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</si>
  <si>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</si>
  <si>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</si>
  <si>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</si>
  <si>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</si>
  <si>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</si>
  <si>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</si>
  <si>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</si>
  <si>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</si>
  <si>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</si>
  <si>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</si>
  <si>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</si>
  <si>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</si>
  <si>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</si>
  <si>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</si>
  <si>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</si>
  <si>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</si>
  <si>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</si>
  <si>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</si>
  <si>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</si>
  <si>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</si>
  <si>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</si>
  <si>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</si>
  <si>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</si>
  <si>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</si>
  <si>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</si>
  <si>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</si>
  <si>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</si>
  <si>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</si>
  <si>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</si>
  <si>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</si>
  <si>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</si>
  <si>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</si>
  <si>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</si>
  <si>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</si>
  <si>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</si>
  <si>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</si>
  <si>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</si>
  <si>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</si>
  <si>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</si>
  <si>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</si>
  <si>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</si>
  <si>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</si>
  <si>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</si>
  <si>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</si>
  <si>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</si>
  <si>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</si>
  <si>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</si>
  <si>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</si>
  <si>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</si>
  <si>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</si>
  <si>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</si>
  <si>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</si>
  <si>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</si>
  <si>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</si>
  <si>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</si>
  <si>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</si>
  <si>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</si>
  <si>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</si>
  <si>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</si>
  <si>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</si>
  <si>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</si>
  <si>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</si>
  <si>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</si>
  <si>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</si>
  <si>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</si>
  <si>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</si>
  <si>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</si>
  <si>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</si>
  <si>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</si>
  <si>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</si>
  <si>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</si>
  <si>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</si>
  <si>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</si>
  <si>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</si>
  <si>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</si>
  <si>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</si>
  <si>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</si>
  <si>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</si>
  <si>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</si>
  <si>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</si>
  <si>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</si>
  <si>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</si>
  <si>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</si>
  <si>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</si>
  <si>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</si>
  <si>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</si>
  <si>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</si>
  <si>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</si>
  <si>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</si>
  <si>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</si>
  <si>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</si>
  <si>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</si>
  <si>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</si>
  <si>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</si>
  <si>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</si>
  <si>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</si>
  <si>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</si>
  <si>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</si>
  <si>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</si>
  <si>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</si>
  <si>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</si>
  <si>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</si>
  <si>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</si>
  <si>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</si>
  <si>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</si>
  <si>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</si>
  <si>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</si>
  <si>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</si>
  <si>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</si>
  <si>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</si>
  <si>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</si>
  <si>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</si>
  <si>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</si>
  <si>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</si>
  <si>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</si>
  <si>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</si>
  <si>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</si>
  <si>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</si>
  <si>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</si>
  <si>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</si>
  <si>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</si>
  <si>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</si>
  <si>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</si>
  <si>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</si>
  <si>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</si>
  <si>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</si>
  <si>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</si>
  <si>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</si>
  <si>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</si>
  <si>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</si>
  <si>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</si>
  <si>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</si>
  <si>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</si>
  <si>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</si>
  <si>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</si>
  <si>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</si>
  <si>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</si>
  <si>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</si>
  <si>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</si>
  <si>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</si>
  <si>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</si>
  <si>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</si>
  <si>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</si>
  <si>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</si>
  <si>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</si>
  <si>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</si>
  <si>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</si>
  <si>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</si>
  <si>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</si>
  <si>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</si>
  <si>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</si>
  <si>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</si>
  <si>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</si>
  <si>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</si>
  <si>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</si>
  <si>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</si>
  <si>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</si>
  <si>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</si>
  <si>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</si>
  <si>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</si>
  <si>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</si>
  <si>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</si>
  <si>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</si>
  <si>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</si>
  <si>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</si>
  <si>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</si>
  <si>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</si>
  <si>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</si>
  <si>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</si>
  <si>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</si>
  <si>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</si>
  <si>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</si>
  <si>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</si>
  <si>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</si>
  <si>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</si>
  <si>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</si>
  <si>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</si>
  <si>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</si>
  <si>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</si>
  <si>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</si>
  <si>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</si>
  <si>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</si>
  <si>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</si>
  <si>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</si>
  <si>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</si>
  <si>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</si>
  <si>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</si>
  <si>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</si>
  <si>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</si>
  <si>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</si>
  <si>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</si>
  <si>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</si>
  <si>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</si>
  <si>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</si>
  <si>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</si>
  <si>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</si>
  <si>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</si>
  <si>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</si>
  <si>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</si>
  <si>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</si>
  <si>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</si>
  <si>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</si>
  <si>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</si>
  <si>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</si>
  <si>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</si>
  <si>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</si>
  <si>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</si>
  <si>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</si>
  <si>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</si>
  <si>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</si>
  <si>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</si>
  <si>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</si>
  <si>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</si>
  <si>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</si>
  <si>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</si>
  <si>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</si>
  <si>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</si>
  <si>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</si>
  <si>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</si>
  <si>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</si>
  <si>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</si>
  <si>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</si>
  <si>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</si>
  <si>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</si>
  <si>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</si>
  <si>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</si>
  <si>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</si>
  <si>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</si>
  <si>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</si>
  <si>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</si>
  <si>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</si>
  <si>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</si>
  <si>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</si>
  <si>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</si>
  <si>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</si>
  <si>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</si>
  <si>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</si>
  <si>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</si>
  <si>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</si>
  <si>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</si>
  <si>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</si>
  <si>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</si>
  <si>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</si>
  <si>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</si>
  <si>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</si>
  <si>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</si>
  <si>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</si>
  <si>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</si>
  <si>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</si>
  <si>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</si>
  <si>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</si>
  <si>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</si>
  <si>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</si>
  <si>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</si>
  <si>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</si>
  <si>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</si>
  <si>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</si>
  <si>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</si>
  <si>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</si>
  <si>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</si>
  <si>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</si>
  <si>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</si>
  <si>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</si>
  <si>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</si>
  <si>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</si>
  <si>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</si>
  <si>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</si>
  <si>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</si>
  <si>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</si>
  <si>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</si>
  <si>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</si>
  <si>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</si>
  <si>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</si>
  <si>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</si>
  <si>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</si>
  <si>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</si>
  <si>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</si>
  <si>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</si>
  <si>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</si>
  <si>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</si>
  <si>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</si>
  <si>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</si>
  <si>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</si>
  <si>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</si>
  <si>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</si>
  <si>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</si>
  <si>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</si>
  <si>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</si>
  <si>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</si>
  <si>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</si>
  <si>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</si>
  <si>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</si>
  <si>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</si>
  <si>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</si>
  <si>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</si>
  <si>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</si>
  <si>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</si>
  <si>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</si>
  <si>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</si>
  <si>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</si>
  <si>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</si>
  <si>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</si>
  <si>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</si>
  <si>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</si>
  <si>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</si>
  <si>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</si>
  <si>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</si>
  <si>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</si>
  <si>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</si>
  <si>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</si>
  <si>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</si>
  <si>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</si>
  <si>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</si>
  <si>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</si>
  <si>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</si>
  <si>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</si>
  <si>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</si>
  <si>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</si>
  <si>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</si>
  <si>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</si>
  <si>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</si>
  <si>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</si>
  <si>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</si>
  <si>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</si>
  <si>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</si>
  <si>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</si>
  <si>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</si>
  <si>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</si>
  <si>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</si>
  <si>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</si>
  <si>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</si>
  <si>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</si>
  <si>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</si>
  <si>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</si>
  <si>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</si>
  <si>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</si>
  <si>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</si>
  <si>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</si>
  <si>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</si>
  <si>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</si>
  <si>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</si>
  <si>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</si>
  <si>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</si>
  <si>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</si>
  <si>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</si>
  <si>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</si>
  <si>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</si>
  <si>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</si>
  <si>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</si>
  <si>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</si>
  <si>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</si>
  <si>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</si>
  <si>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</si>
  <si>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</si>
  <si>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</si>
  <si>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</si>
  <si>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</si>
  <si>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</si>
  <si>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</si>
  <si>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</si>
  <si>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</si>
  <si>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</si>
  <si>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</si>
  <si>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</si>
  <si>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</si>
  <si>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</si>
  <si>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</si>
  <si>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</si>
  <si>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</si>
  <si>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</si>
  <si>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</si>
  <si>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</si>
  <si>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</si>
  <si>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</si>
  <si>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</si>
  <si>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</si>
  <si>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</si>
  <si>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</si>
  <si>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</si>
  <si>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</si>
  <si>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</si>
  <si>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</si>
  <si>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</si>
  <si>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</si>
  <si>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</si>
  <si>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</si>
  <si>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</si>
  <si>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</si>
  <si>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</si>
  <si>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</si>
  <si>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</si>
  <si>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</si>
  <si>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</si>
  <si>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</si>
  <si>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</si>
  <si>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</si>
  <si>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</si>
  <si>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</si>
  <si>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</si>
  <si>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</si>
  <si>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</si>
  <si>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</si>
  <si>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</si>
  <si>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</si>
  <si>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</si>
  <si>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</si>
  <si>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</si>
  <si>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</si>
  <si>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</si>
  <si>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</si>
  <si>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</si>
  <si>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</si>
  <si>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</si>
  <si>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</si>
  <si>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</si>
  <si>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</si>
  <si>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</si>
  <si>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</si>
  <si>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</si>
  <si>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</si>
  <si>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</si>
  <si>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</si>
  <si>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</si>
  <si>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</si>
  <si>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</si>
  <si>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</si>
  <si>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</si>
  <si>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</si>
  <si>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</si>
  <si>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</si>
  <si>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</si>
  <si>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</si>
  <si>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</si>
  <si>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</si>
  <si>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</si>
  <si>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</si>
  <si>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</si>
  <si>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</si>
  <si>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</si>
  <si>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</si>
  <si>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</si>
  <si>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</si>
  <si>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</si>
  <si>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</si>
  <si>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</si>
  <si>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</si>
  <si>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</si>
  <si>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</si>
  <si>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</si>
  <si>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</si>
  <si>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</si>
  <si>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</si>
  <si>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</si>
  <si>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</si>
  <si>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</si>
  <si>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</si>
  <si>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</si>
  <si>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</si>
  <si>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</si>
  <si>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</si>
  <si>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</si>
  <si>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</si>
  <si>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</si>
  <si>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</si>
  <si>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</si>
  <si>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</si>
  <si>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</si>
  <si>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</si>
  <si>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</si>
  <si>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</si>
  <si>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</si>
  <si>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</si>
  <si>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</si>
  <si>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</si>
  <si>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</si>
  <si>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</si>
  <si>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</si>
  <si>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</si>
  <si>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</si>
  <si>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</si>
  <si>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</si>
  <si>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</si>
  <si>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</si>
  <si>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</si>
  <si>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</si>
  <si>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</si>
  <si>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</si>
  <si>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</si>
  <si>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</si>
  <si>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</si>
  <si>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</si>
  <si>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</si>
  <si>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</si>
  <si>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</si>
  <si>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</si>
  <si>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</si>
  <si>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</si>
  <si>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</si>
  <si>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</si>
  <si>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</si>
  <si>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</si>
  <si>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</si>
  <si>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</si>
  <si>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</si>
  <si>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</si>
  <si>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</si>
  <si>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</si>
  <si>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</si>
  <si>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</si>
  <si>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</si>
  <si>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</si>
  <si>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</si>
  <si>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</si>
  <si>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</si>
  <si>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</si>
  <si>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</si>
  <si>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</si>
  <si>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</si>
  <si>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</si>
  <si>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</si>
  <si>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</si>
  <si>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</si>
  <si>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</si>
  <si>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</si>
  <si>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</si>
  <si>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</si>
  <si>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</si>
  <si>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</si>
  <si>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</si>
  <si>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</si>
  <si>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</si>
  <si>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</si>
  <si>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</si>
  <si>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</si>
  <si>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</si>
  <si>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</si>
  <si>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</si>
  <si>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</si>
  <si>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</si>
  <si>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</si>
  <si>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</si>
  <si>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</si>
  <si>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</si>
  <si>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</si>
  <si>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</si>
  <si>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</si>
  <si>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</si>
  <si>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</si>
  <si>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</si>
  <si>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</si>
  <si>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</si>
  <si>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</si>
  <si>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</si>
  <si>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</si>
  <si>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</si>
  <si>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</si>
  <si>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</si>
  <si>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</si>
  <si>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</si>
  <si>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</si>
  <si>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</si>
  <si>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</si>
  <si>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</si>
  <si>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</si>
  <si>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</si>
  <si>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</si>
  <si>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</si>
  <si>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</si>
  <si>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</si>
  <si>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</si>
  <si>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</si>
  <si>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</si>
  <si>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</si>
  <si>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</si>
  <si>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</si>
  <si>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</si>
  <si>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</si>
  <si>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</si>
  <si>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</si>
  <si>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</si>
  <si>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</si>
  <si>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</si>
  <si>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</si>
  <si>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</si>
  <si>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</si>
  <si>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</si>
  <si>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</si>
  <si>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</si>
  <si>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</si>
  <si>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</si>
  <si>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</si>
  <si>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</si>
  <si>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</si>
  <si>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</si>
  <si>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</si>
  <si>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</si>
  <si>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</si>
  <si>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</si>
  <si>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</si>
  <si>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</si>
  <si>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</si>
  <si>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</si>
  <si>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</si>
  <si>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</si>
  <si>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</si>
  <si>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</si>
  <si>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</si>
  <si>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</si>
  <si>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</si>
  <si>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</si>
  <si>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</si>
  <si>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</si>
  <si>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</si>
  <si>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</si>
  <si>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</si>
  <si>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</si>
  <si>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</si>
  <si>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</si>
  <si>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</si>
  <si>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</si>
  <si>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</si>
  <si>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</si>
  <si>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</si>
  <si>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</si>
  <si>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</si>
  <si>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</si>
  <si>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</si>
  <si>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</si>
  <si>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</si>
  <si>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</si>
  <si>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</si>
  <si>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</si>
  <si>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</si>
  <si>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</si>
  <si>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</si>
  <si>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</si>
  <si>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</si>
  <si>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</si>
  <si>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</si>
  <si>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</si>
  <si>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</si>
  <si>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</si>
  <si>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</si>
  <si>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</si>
  <si>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</si>
  <si>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</si>
  <si>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</si>
  <si>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</si>
  <si>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</si>
  <si>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</si>
  <si>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</si>
  <si>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</si>
  <si>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</si>
  <si>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</si>
  <si>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</si>
  <si>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</si>
  <si>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</si>
  <si>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</si>
  <si>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</si>
  <si>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</si>
  <si>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</si>
  <si>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</si>
  <si>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</si>
  <si>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</si>
  <si>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</si>
  <si>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</si>
  <si>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</si>
  <si>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</si>
  <si>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</si>
  <si>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</si>
  <si>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</si>
  <si>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</si>
  <si>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</si>
  <si>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</si>
  <si>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</si>
  <si>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</si>
  <si>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</si>
  <si>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</si>
  <si>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</si>
  <si>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</si>
  <si>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</si>
  <si>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</si>
  <si>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</si>
  <si>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</si>
  <si>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</si>
  <si>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</si>
  <si>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</si>
  <si>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</si>
  <si>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</si>
  <si>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</si>
  <si>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</si>
  <si>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</si>
  <si>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</si>
  <si>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</si>
  <si>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</si>
  <si>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</si>
  <si>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</si>
  <si>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</si>
  <si>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</si>
  <si>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</si>
  <si>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</si>
  <si>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</si>
  <si>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</si>
  <si>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</si>
  <si>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</si>
  <si>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</si>
  <si>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</si>
  <si>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</si>
  <si>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</si>
  <si>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</si>
  <si>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</si>
  <si>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</si>
  <si>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</si>
  <si>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</si>
  <si>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</si>
  <si>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</si>
  <si>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</si>
  <si>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</si>
  <si>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</si>
  <si>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</si>
  <si>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</si>
  <si>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</si>
  <si>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</si>
  <si>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</si>
  <si>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</si>
  <si>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</si>
  <si>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</si>
  <si>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</si>
  <si>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</si>
  <si>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</si>
  <si>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</si>
  <si>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</si>
  <si>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</si>
  <si>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</si>
  <si>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</si>
  <si>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</si>
  <si>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</si>
  <si>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</si>
  <si>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</si>
  <si>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</si>
  <si>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</si>
  <si>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</si>
  <si>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</si>
  <si>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</si>
  <si>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</si>
  <si>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</si>
  <si>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</si>
  <si>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</si>
  <si>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</si>
  <si>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</si>
  <si>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</si>
  <si>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</si>
  <si>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</si>
  <si>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</si>
  <si>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</si>
  <si>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</si>
  <si>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</si>
  <si>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</si>
  <si>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</si>
  <si>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</si>
  <si>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</si>
  <si>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</si>
  <si>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</si>
  <si>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</si>
  <si>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</si>
  <si>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</si>
  <si>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</si>
  <si>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</si>
  <si>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</si>
  <si>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</si>
  <si>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</si>
  <si>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</si>
  <si>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</si>
  <si>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</si>
  <si>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</si>
  <si>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</si>
  <si>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</si>
  <si>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</si>
  <si>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</si>
  <si>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</si>
  <si>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</si>
  <si>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</si>
  <si>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</si>
  <si>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</si>
  <si>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</si>
  <si>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</si>
  <si>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</si>
  <si>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</si>
  <si>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</si>
  <si>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</si>
  <si>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</si>
  <si>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</si>
  <si>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</si>
  <si>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</si>
  <si>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</si>
  <si>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</si>
  <si>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</si>
  <si>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</si>
  <si>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</si>
  <si>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</si>
  <si>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</si>
  <si>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</si>
  <si>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</si>
  <si>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</si>
  <si>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</si>
  <si>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</si>
  <si>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</si>
  <si>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</si>
  <si>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</si>
  <si>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</si>
  <si>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</si>
  <si>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</si>
  <si>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</si>
  <si>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</si>
  <si>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</si>
  <si>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</si>
  <si>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</si>
  <si>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</si>
  <si>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</si>
  <si>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</si>
  <si>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</si>
  <si>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</si>
  <si>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</si>
  <si>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</si>
  <si>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</si>
  <si>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</si>
  <si>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</si>
  <si>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</si>
  <si>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</si>
  <si>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</si>
  <si>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</si>
  <si>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</si>
  <si>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</si>
  <si>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</si>
  <si>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</si>
  <si>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</si>
  <si>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</si>
  <si>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</si>
  <si>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</si>
  <si>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</si>
  <si>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</si>
  <si>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</si>
  <si>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</si>
  <si>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</si>
  <si>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</si>
  <si>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</si>
  <si>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</si>
  <si>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</si>
  <si>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</si>
  <si>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</si>
  <si>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</si>
  <si>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</si>
  <si>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</si>
  <si>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</si>
  <si>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</si>
  <si>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</si>
  <si>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</si>
  <si>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</si>
  <si>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</si>
  <si>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</si>
  <si>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</si>
  <si>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</si>
  <si>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</si>
  <si>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</si>
  <si>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</si>
  <si>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</si>
  <si>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</si>
  <si>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</si>
  <si>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</si>
  <si>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</si>
  <si>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</si>
  <si>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</si>
  <si>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</si>
  <si>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</si>
  <si>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</si>
  <si>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</si>
  <si>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</si>
  <si>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</si>
  <si>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</si>
  <si>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</si>
  <si>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</si>
  <si>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</si>
  <si>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</si>
  <si>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</si>
  <si>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</si>
  <si>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</si>
  <si>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</si>
  <si>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</si>
  <si>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</si>
  <si>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</si>
  <si>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</si>
  <si>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</si>
  <si>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</si>
  <si>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</si>
  <si>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</si>
  <si>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</si>
  <si>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</si>
  <si>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</si>
  <si>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</si>
  <si>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</si>
  <si>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</si>
  <si>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</si>
  <si>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</si>
  <si>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</si>
  <si>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</si>
  <si>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</si>
  <si>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</si>
  <si>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</si>
  <si>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</si>
  <si>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</si>
  <si>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</si>
  <si>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</si>
  <si>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</si>
  <si>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</si>
  <si>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</si>
  <si>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</si>
  <si>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</si>
  <si>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</si>
  <si>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</si>
  <si>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</si>
  <si>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</si>
  <si>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</si>
  <si>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</si>
  <si>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</si>
  <si>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</si>
  <si>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</si>
  <si>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</si>
  <si>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</si>
  <si>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</si>
  <si>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</si>
  <si>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</si>
  <si>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</si>
  <si>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</si>
  <si>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</si>
  <si>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</si>
  <si>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</si>
  <si>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</si>
  <si>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</si>
  <si>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</si>
  <si>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</si>
  <si>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</si>
  <si>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</si>
  <si>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</si>
  <si>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</si>
  <si>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</si>
  <si>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</si>
  <si>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</si>
  <si>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</si>
  <si>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</si>
  <si>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</si>
  <si>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</si>
  <si>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</si>
  <si>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</si>
  <si>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</si>
  <si>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</si>
  <si>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</si>
  <si>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</si>
  <si>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</si>
  <si>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</si>
  <si>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</si>
  <si>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</si>
  <si>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</si>
  <si>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</si>
  <si>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</si>
  <si>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</si>
  <si>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</si>
  <si>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</si>
  <si>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</si>
  <si>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</si>
  <si>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</si>
  <si>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</si>
  <si>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</si>
  <si>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</si>
  <si>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</si>
  <si>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</si>
  <si>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</si>
  <si>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</si>
  <si>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</si>
  <si>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</si>
  <si>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</si>
  <si>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</si>
  <si>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</si>
  <si>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</si>
  <si>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</si>
  <si>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</si>
  <si>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</si>
  <si>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</si>
  <si>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</si>
  <si>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</si>
  <si>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</si>
  <si>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</si>
  <si>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</si>
  <si>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</si>
  <si>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</si>
  <si>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</si>
  <si>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</si>
  <si>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</si>
  <si>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</si>
  <si>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</si>
  <si>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</si>
  <si>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</si>
  <si>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</si>
  <si>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</si>
  <si>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</si>
  <si>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</si>
  <si>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</si>
  <si>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</si>
  <si>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</si>
  <si>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</si>
  <si>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</si>
  <si>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</si>
  <si>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</si>
  <si>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</si>
  <si>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</si>
  <si>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</si>
  <si>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</si>
  <si>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</si>
  <si>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</si>
  <si>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</si>
  <si>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</si>
  <si>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</si>
  <si>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</si>
  <si>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</si>
  <si>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</si>
  <si>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</si>
  <si>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</si>
  <si>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</si>
  <si>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</si>
  <si>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</si>
  <si>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</si>
  <si>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</si>
  <si>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</si>
  <si>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</si>
  <si>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</si>
  <si>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</si>
  <si>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</si>
  <si>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</si>
  <si>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</si>
  <si>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</si>
  <si>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</si>
  <si>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</si>
  <si>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</si>
  <si>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</si>
  <si>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</si>
  <si>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</si>
  <si>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</si>
  <si>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</si>
  <si>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</si>
  <si>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</si>
  <si>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</si>
  <si>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</si>
  <si>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</si>
  <si>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</si>
  <si>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</si>
  <si>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</si>
  <si>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</si>
  <si>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</si>
  <si>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</si>
  <si>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</si>
  <si>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</si>
  <si>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</si>
  <si>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</si>
  <si>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</si>
  <si>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</si>
  <si>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</si>
  <si>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</si>
  <si>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</si>
  <si>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</si>
  <si>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</si>
  <si>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</si>
  <si>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</si>
  <si>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</si>
  <si>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</si>
  <si>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</si>
  <si>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</si>
  <si>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</si>
  <si>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</si>
  <si>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</si>
  <si>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</si>
  <si>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</si>
  <si>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</si>
  <si>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</si>
  <si>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</si>
  <si>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</si>
  <si>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</si>
  <si>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</si>
  <si>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</si>
  <si>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</si>
  <si>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</si>
  <si>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</si>
  <si>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</si>
  <si>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</si>
  <si>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</si>
  <si>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</si>
  <si>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</si>
  <si>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</si>
  <si>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</si>
  <si>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</si>
  <si>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</si>
  <si>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</si>
  <si>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</si>
  <si>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</si>
  <si>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</si>
  <si>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</si>
  <si>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</si>
  <si>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</si>
  <si>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</si>
  <si>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</si>
  <si>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</si>
  <si>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</si>
  <si>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</si>
  <si>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</si>
  <si>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</si>
  <si>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</si>
  <si>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</si>
  <si>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</si>
  <si>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</si>
  <si>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</si>
  <si>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</si>
  <si>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</si>
  <si>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</si>
  <si>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</si>
  <si>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</si>
  <si>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</si>
  <si>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</si>
  <si>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</si>
  <si>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</si>
  <si>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</si>
  <si>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</si>
  <si>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</si>
  <si>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</si>
  <si>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</si>
  <si>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</si>
  <si>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</si>
  <si>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</si>
  <si>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</si>
  <si>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</si>
  <si>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</si>
  <si>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</si>
  <si>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</si>
  <si>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</si>
  <si>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</si>
  <si>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</si>
  <si>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</si>
  <si>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</si>
  <si>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</si>
  <si>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</si>
  <si>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</si>
  <si>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</si>
  <si>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</si>
  <si>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</si>
  <si>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</si>
  <si>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</si>
  <si>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</si>
  <si>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</si>
  <si>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</si>
  <si>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</si>
  <si>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</si>
  <si>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</si>
  <si>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</si>
  <si>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</si>
  <si>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</si>
  <si>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</si>
  <si>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</si>
  <si>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</si>
  <si>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</si>
  <si>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</si>
  <si>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</si>
  <si>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</si>
  <si>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</si>
  <si>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</si>
  <si>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</si>
  <si>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</si>
  <si>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</si>
  <si>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</si>
  <si>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</si>
  <si>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</si>
  <si>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</si>
  <si>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</si>
  <si>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</si>
  <si>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</si>
  <si>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</si>
  <si>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</si>
  <si>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</si>
  <si>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</si>
  <si>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</si>
  <si>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</si>
  <si>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</si>
  <si>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</si>
  <si>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</si>
  <si>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</si>
  <si>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</si>
  <si>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</si>
  <si>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</si>
  <si>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</si>
  <si>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</si>
  <si>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</si>
  <si>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</si>
  <si>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</si>
  <si>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</si>
  <si>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</si>
  <si>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</si>
  <si>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</si>
  <si>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</si>
  <si>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</si>
  <si>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</si>
  <si>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</si>
  <si>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</si>
  <si>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</si>
  <si>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</si>
  <si>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</si>
  <si>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</si>
  <si>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</si>
  <si>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</si>
  <si>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</si>
  <si>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</si>
  <si>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</si>
  <si>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</si>
  <si>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</si>
  <si>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</si>
  <si>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</si>
  <si>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</si>
  <si>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</si>
  <si>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</si>
  <si>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</si>
  <si>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</si>
  <si>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</si>
  <si>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</si>
  <si>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</si>
  <si>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</si>
  <si>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</si>
  <si>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</si>
  <si>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</si>
  <si>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</si>
  <si>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</si>
  <si>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</si>
  <si>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</si>
  <si>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</si>
  <si>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</si>
  <si>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</si>
  <si>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</si>
  <si>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</si>
  <si>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</si>
  <si>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</si>
  <si>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</si>
  <si>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</si>
  <si>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</si>
  <si>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</si>
  <si>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</si>
  <si>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</si>
  <si>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</si>
  <si>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</si>
  <si>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</si>
  <si>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</si>
  <si>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</si>
  <si>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</si>
  <si>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</si>
  <si>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</si>
  <si>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</si>
  <si>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</si>
  <si>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</si>
  <si>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</si>
  <si>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</si>
  <si>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</si>
  <si>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</si>
  <si>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</si>
  <si>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</si>
  <si>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</si>
  <si>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</si>
  <si>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</si>
  <si>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</si>
  <si>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</si>
  <si>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</si>
  <si>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</si>
  <si>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</si>
  <si>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</si>
  <si>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</si>
  <si>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</si>
  <si>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</si>
  <si>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</si>
  <si>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</si>
  <si>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</si>
  <si>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</si>
  <si>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</si>
  <si>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</si>
  <si>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</si>
  <si>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</si>
  <si>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</si>
  <si>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</si>
  <si>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</si>
  <si>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</si>
  <si>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</si>
  <si>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</si>
  <si>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</si>
  <si>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</si>
  <si>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</si>
  <si>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</si>
  <si>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</si>
  <si>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</si>
  <si>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</si>
  <si>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</si>
  <si>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</si>
  <si>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</si>
  <si>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</si>
  <si>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</si>
  <si>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</si>
  <si>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</si>
  <si>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</si>
  <si>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</si>
  <si>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</si>
  <si>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</si>
  <si>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</si>
  <si>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</si>
  <si>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</si>
  <si>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</si>
  <si>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</si>
  <si>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</si>
  <si>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</si>
  <si>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</si>
  <si>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</si>
  <si>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</si>
  <si>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</si>
  <si>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</si>
  <si>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</si>
  <si>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</si>
  <si>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</si>
  <si>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</si>
  <si>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</si>
  <si>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</si>
  <si>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</si>
  <si>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</si>
  <si>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</si>
  <si>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</si>
  <si>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</si>
  <si>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</si>
  <si>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</si>
  <si>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</si>
  <si>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</si>
  <si>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</si>
  <si>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</si>
  <si>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</si>
  <si>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</si>
  <si>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</si>
  <si>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</si>
  <si>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</si>
  <si>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</si>
  <si>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</si>
  <si>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</si>
  <si>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</si>
  <si>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</si>
  <si>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</si>
  <si>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</si>
  <si>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</si>
  <si>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</si>
  <si>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</si>
  <si>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</si>
  <si>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</si>
  <si>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</si>
  <si>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</si>
  <si>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</si>
  <si>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</si>
  <si>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</si>
  <si>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</si>
  <si>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</si>
  <si>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</si>
  <si>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</si>
  <si>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</si>
  <si>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</si>
  <si>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</si>
  <si>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</si>
  <si>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</si>
  <si>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</si>
  <si>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</si>
  <si>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</si>
  <si>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</si>
  <si>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</si>
  <si>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</si>
  <si>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</si>
  <si>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</si>
  <si>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</si>
  <si>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</si>
  <si>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</si>
  <si>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</si>
  <si>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</si>
  <si>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</si>
  <si>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</si>
  <si>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</si>
  <si>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</si>
  <si>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</si>
  <si>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</si>
  <si>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</si>
  <si>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</si>
  <si>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</si>
  <si>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</si>
  <si>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</si>
  <si>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</si>
  <si>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</si>
  <si>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</si>
  <si>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</si>
  <si>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</si>
  <si>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</si>
  <si>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</si>
  <si>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</si>
  <si>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</si>
  <si>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</si>
  <si>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</si>
  <si>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</si>
  <si>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</si>
  <si>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</si>
  <si>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</si>
  <si>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</si>
  <si>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</si>
  <si>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</si>
  <si>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</si>
  <si>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</si>
  <si>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</si>
  <si>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</si>
  <si>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</si>
  <si>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</si>
  <si>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</si>
  <si>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</si>
  <si>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</si>
  <si>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</si>
  <si>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</si>
  <si>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</si>
  <si>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</si>
  <si>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</si>
  <si>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</si>
  <si>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</si>
  <si>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</si>
  <si>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</si>
  <si>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</si>
  <si>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</si>
  <si>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</si>
  <si>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</si>
  <si>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</si>
  <si>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</si>
  <si>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</si>
  <si>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</si>
  <si>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</si>
  <si>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</si>
  <si>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</si>
  <si>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</si>
  <si>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</si>
  <si>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</si>
  <si>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</si>
  <si>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</si>
  <si>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</si>
  <si>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</si>
  <si>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</si>
  <si>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</si>
  <si>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</si>
  <si>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</si>
  <si>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</si>
  <si>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</si>
  <si>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</si>
  <si>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</si>
  <si>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</si>
  <si>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</si>
  <si>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</si>
  <si>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</si>
  <si>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</si>
  <si>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</si>
  <si>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</si>
  <si>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</si>
  <si>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</si>
  <si>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</si>
  <si>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</si>
  <si>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</si>
  <si>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</si>
  <si>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</si>
  <si>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</si>
  <si>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</si>
  <si>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</si>
  <si>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</si>
  <si>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</si>
  <si>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</si>
  <si>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</si>
  <si>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</si>
  <si>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</si>
  <si>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</si>
  <si>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</si>
  <si>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</si>
  <si>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</si>
  <si>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</si>
  <si>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</si>
  <si>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</si>
  <si>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</si>
  <si>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</si>
  <si>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</si>
  <si>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</si>
  <si>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</si>
  <si>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</si>
  <si>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</si>
  <si>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</si>
  <si>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</si>
  <si>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</si>
  <si>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</si>
  <si>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</si>
  <si>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</si>
  <si>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</si>
  <si>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</si>
  <si>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</si>
  <si>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</si>
  <si>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</si>
  <si>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</si>
  <si>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</si>
  <si>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</si>
  <si>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</si>
  <si>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</si>
  <si>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</si>
  <si>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</si>
  <si>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</si>
  <si>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</si>
  <si>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</si>
  <si>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</si>
  <si>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</si>
  <si>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</si>
  <si>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</si>
  <si>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</si>
  <si>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</si>
  <si>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</si>
  <si>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</si>
  <si>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</si>
  <si>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</si>
  <si>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</si>
  <si>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</si>
  <si>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</si>
  <si>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</si>
  <si>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</si>
  <si>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</si>
  <si>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</si>
  <si>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</si>
  <si>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</si>
  <si>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</si>
  <si>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</si>
  <si>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</si>
  <si>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</si>
  <si>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</si>
  <si>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</si>
  <si>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</si>
  <si>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</si>
  <si>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</si>
  <si>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</si>
  <si>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</si>
  <si>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</si>
  <si>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</si>
  <si>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</si>
  <si>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</si>
  <si>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</si>
  <si>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</si>
  <si>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</si>
  <si>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</si>
  <si>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</si>
  <si>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</si>
  <si>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</si>
  <si>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</si>
  <si>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</si>
  <si>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</si>
  <si>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</si>
  <si>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</si>
  <si>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</si>
  <si>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</si>
  <si>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</si>
  <si>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</si>
  <si>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</si>
  <si>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</si>
  <si>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</si>
  <si>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</si>
  <si>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</si>
  <si>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</si>
  <si>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</si>
  <si>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</si>
  <si>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</si>
  <si>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</si>
  <si>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</si>
  <si>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</si>
  <si>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</si>
  <si>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</si>
  <si>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</si>
  <si>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</si>
  <si>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</si>
  <si>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</si>
  <si>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</si>
  <si>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</si>
  <si>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</si>
  <si>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</si>
  <si>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</si>
  <si>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</si>
  <si>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</si>
  <si>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</si>
  <si>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</si>
  <si>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</si>
  <si>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</si>
  <si>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</si>
  <si>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</si>
  <si>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</si>
  <si>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</si>
  <si>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</si>
  <si>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</si>
  <si>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</si>
  <si>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</si>
  <si>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</si>
  <si>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</si>
  <si>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</si>
  <si>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</si>
  <si>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</si>
  <si>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</si>
  <si>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</si>
  <si>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</si>
  <si>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</si>
  <si>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</si>
  <si>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</si>
  <si>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</si>
  <si>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</si>
  <si>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</si>
  <si>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</si>
  <si>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</si>
  <si>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</si>
  <si>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</si>
  <si>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</si>
  <si>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</si>
  <si>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</si>
  <si>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</si>
  <si>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</si>
  <si>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</si>
  <si>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</si>
  <si>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</si>
  <si>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</si>
  <si>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</si>
  <si>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</si>
  <si>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</si>
  <si>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</si>
  <si>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</si>
  <si>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</si>
  <si>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</si>
  <si>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</si>
  <si>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</si>
  <si>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</si>
  <si>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</si>
  <si>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</si>
  <si>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</si>
  <si>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</si>
  <si>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</si>
  <si>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</si>
  <si>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</si>
  <si>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</si>
  <si>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</si>
  <si>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</si>
  <si>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</si>
  <si>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</si>
  <si>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</si>
  <si>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</si>
  <si>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</si>
  <si>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</si>
  <si>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</si>
  <si>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</si>
  <si>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</si>
  <si>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</si>
  <si>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</si>
  <si>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</si>
  <si>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</si>
  <si>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</si>
  <si>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</si>
  <si>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</si>
  <si>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</si>
  <si>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</si>
  <si>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</si>
  <si>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</si>
  <si>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</si>
  <si>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</si>
  <si>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</si>
  <si>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</si>
  <si>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</si>
  <si>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</si>
  <si>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</si>
  <si>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</si>
  <si>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</si>
  <si>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</si>
  <si>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</si>
  <si>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</si>
  <si>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</si>
  <si>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</si>
  <si>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</si>
  <si>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</si>
  <si>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</si>
  <si>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</si>
  <si>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</si>
  <si>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</si>
  <si>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</si>
  <si>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</si>
  <si>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</si>
  <si>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</si>
  <si>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</si>
  <si>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</si>
  <si>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</si>
  <si>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</si>
  <si>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</si>
  <si>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</si>
  <si>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</si>
  <si>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</si>
  <si>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</si>
  <si>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</si>
  <si>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</si>
  <si>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</si>
  <si>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</si>
  <si>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</si>
  <si>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</si>
  <si>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</si>
  <si>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</si>
  <si>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</si>
  <si>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</si>
  <si>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</si>
  <si>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</si>
  <si>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</si>
  <si>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</si>
  <si>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</si>
  <si>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</si>
  <si>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</si>
  <si>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</si>
  <si>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</si>
  <si>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</si>
  <si>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</si>
  <si>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</si>
  <si>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</si>
  <si>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</si>
  <si>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</si>
  <si>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</si>
  <si>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</si>
  <si>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</si>
  <si>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</si>
  <si>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</si>
  <si>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</si>
  <si>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</si>
  <si>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</si>
  <si>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</si>
  <si>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</si>
  <si>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</si>
  <si>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</si>
  <si>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</si>
  <si>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</si>
  <si>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</si>
  <si>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</si>
  <si>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</si>
  <si>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</si>
  <si>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</si>
  <si>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</si>
  <si>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</si>
  <si>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</si>
  <si>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</si>
  <si>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</si>
  <si>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</si>
  <si>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</si>
  <si>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</si>
  <si>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</si>
  <si>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</si>
  <si>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</si>
  <si>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</si>
  <si>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</si>
  <si>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</si>
  <si>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</si>
  <si>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</si>
  <si>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</si>
  <si>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</si>
  <si>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</si>
  <si>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</si>
  <si>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</si>
  <si>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</si>
  <si>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</si>
  <si>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</si>
  <si>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</si>
  <si>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</si>
  <si>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</si>
  <si>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</si>
  <si>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</si>
  <si>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</si>
  <si>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</si>
  <si>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</si>
  <si>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</si>
  <si>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</si>
  <si>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</si>
  <si>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</si>
  <si>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</si>
  <si>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</si>
  <si>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</si>
  <si>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</si>
  <si>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</si>
  <si>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</si>
  <si>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</si>
  <si>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</si>
  <si>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</si>
  <si>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</si>
  <si>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</si>
  <si>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</si>
  <si>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</si>
  <si>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</si>
  <si>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</si>
  <si>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</si>
  <si>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</si>
  <si>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</si>
  <si>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</si>
  <si>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</si>
  <si>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</si>
  <si>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</si>
  <si>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</si>
  <si>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</si>
  <si>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</si>
  <si>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</si>
  <si>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</si>
  <si>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</si>
  <si>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</si>
  <si>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</si>
  <si>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</si>
  <si>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</si>
  <si>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</si>
  <si>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</si>
  <si>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</si>
  <si>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</si>
  <si>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</si>
  <si>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</si>
  <si>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</si>
  <si>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</si>
  <si>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</si>
  <si>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</si>
  <si>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</si>
  <si>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</si>
  <si>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</si>
  <si>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</si>
  <si>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</si>
  <si>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</si>
  <si>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</si>
  <si>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</si>
  <si>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</si>
  <si>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</si>
  <si>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</si>
  <si>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</si>
  <si>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</si>
  <si>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</si>
  <si>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</si>
  <si>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</si>
  <si>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</si>
  <si>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</si>
  <si>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</si>
  <si>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</si>
  <si>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</si>
  <si>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</si>
  <si>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</si>
  <si>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</si>
  <si>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</si>
  <si>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</si>
  <si>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</si>
  <si>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</si>
  <si>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</si>
  <si>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</si>
  <si>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</si>
  <si>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</si>
  <si>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</si>
  <si>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</si>
  <si>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</si>
  <si>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</si>
  <si>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</si>
  <si>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</si>
  <si>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</si>
  <si>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</si>
  <si>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</si>
  <si>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</si>
  <si>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</si>
  <si>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</si>
  <si>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</si>
  <si>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</si>
  <si>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</si>
  <si>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</si>
  <si>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</si>
  <si>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</si>
  <si>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</si>
  <si>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</si>
  <si>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</si>
  <si>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</si>
  <si>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</si>
  <si>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</si>
  <si>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</si>
  <si>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</si>
  <si>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</si>
  <si>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</si>
  <si>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</si>
  <si>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</si>
  <si>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</si>
  <si>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</si>
  <si>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</si>
  <si>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</si>
  <si>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</si>
  <si>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</si>
  <si>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</si>
  <si>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</si>
  <si>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</si>
  <si>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</si>
  <si>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</si>
  <si>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</si>
  <si>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</si>
  <si>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</si>
  <si>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</si>
  <si>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</si>
  <si>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</si>
  <si>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</si>
  <si>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</si>
  <si>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</si>
  <si>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</si>
  <si>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</si>
  <si>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</si>
  <si>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</si>
  <si>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</si>
  <si>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</si>
  <si>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</si>
  <si>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</si>
  <si>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</si>
  <si>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</si>
  <si>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</si>
  <si>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</si>
  <si>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</si>
  <si>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</si>
  <si>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</si>
  <si>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</si>
  <si>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</si>
  <si>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</si>
  <si>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</si>
  <si>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</si>
  <si>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</si>
  <si>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</si>
  <si>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</si>
  <si>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</si>
  <si>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</si>
  <si>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</si>
  <si>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</si>
  <si>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</si>
  <si>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</si>
  <si>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</si>
  <si>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</si>
  <si>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</si>
  <si>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</si>
  <si>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</si>
  <si>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</si>
  <si>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</si>
  <si>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</si>
  <si>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</si>
  <si>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</si>
  <si>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</si>
  <si>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</si>
  <si>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</si>
  <si>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</si>
  <si>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</si>
  <si>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</si>
  <si>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</si>
  <si>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</si>
  <si>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</si>
  <si>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</si>
  <si>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</si>
  <si>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</si>
  <si>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</si>
  <si>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</si>
  <si>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</si>
  <si>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</si>
  <si>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</si>
  <si>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</si>
  <si>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</si>
  <si>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</si>
  <si>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</si>
  <si>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</si>
  <si>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</si>
  <si>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</si>
  <si>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</si>
  <si>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</si>
  <si>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</si>
  <si>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</si>
  <si>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</si>
  <si>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</si>
  <si>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</si>
  <si>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</si>
  <si>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</si>
  <si>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</si>
  <si>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</si>
  <si>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</si>
  <si>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</si>
  <si>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</si>
  <si>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</si>
  <si>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</si>
  <si>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</si>
  <si>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</si>
  <si>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</si>
  <si>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</si>
  <si>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</si>
  <si>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</si>
  <si>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</si>
  <si>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</si>
  <si>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</si>
  <si>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</si>
  <si>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</si>
  <si>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</si>
  <si>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</si>
  <si>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</si>
  <si>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</si>
  <si>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</si>
  <si>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</si>
  <si>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</si>
  <si>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</si>
  <si>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</si>
  <si>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</si>
  <si>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</si>
  <si>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</si>
  <si>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</si>
  <si>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</si>
  <si>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</si>
  <si>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</si>
  <si>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</si>
  <si>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</si>
  <si>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</si>
  <si>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</si>
  <si>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</si>
  <si>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</si>
  <si>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</si>
  <si>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</si>
  <si>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</si>
  <si>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</si>
  <si>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</si>
  <si>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</si>
  <si>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</si>
  <si>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</si>
  <si>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</si>
  <si>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</si>
  <si>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</si>
  <si>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</si>
  <si>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</si>
  <si>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</si>
  <si>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</si>
  <si>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</si>
  <si>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</si>
  <si>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</si>
  <si>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</si>
  <si>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</si>
  <si>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</si>
  <si>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</si>
  <si>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</si>
  <si>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</si>
  <si>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</si>
  <si>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</si>
  <si>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</si>
  <si>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</si>
  <si>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</si>
  <si>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</si>
  <si>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</si>
  <si>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</si>
  <si>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</si>
  <si>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</si>
  <si>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</si>
  <si>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</si>
  <si>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</si>
  <si>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</si>
  <si>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</si>
  <si>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</si>
  <si>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</si>
  <si>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</si>
  <si>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</si>
  <si>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</si>
  <si>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</si>
  <si>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</si>
  <si>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</si>
  <si>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</si>
  <si>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</si>
  <si>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</si>
  <si>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</si>
  <si>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</si>
  <si>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</si>
  <si>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</si>
  <si>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</si>
  <si>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</si>
  <si>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</si>
  <si>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</si>
  <si>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</si>
  <si>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</si>
  <si>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</si>
  <si>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</si>
  <si>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</si>
  <si>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</si>
  <si>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</si>
  <si>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</si>
  <si>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</si>
  <si>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</si>
  <si>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</si>
  <si>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</si>
  <si>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</si>
  <si>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</si>
  <si>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</si>
  <si>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</si>
  <si>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</si>
  <si>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</si>
  <si>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</si>
  <si>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</si>
  <si>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</si>
  <si>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</si>
  <si>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</si>
  <si>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</si>
  <si>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</si>
  <si>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</si>
  <si>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</si>
  <si>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</si>
  <si>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</si>
  <si>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</si>
  <si>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</si>
  <si>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</si>
  <si>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</si>
  <si>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</si>
  <si>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</si>
  <si>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</si>
  <si>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</si>
  <si>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</si>
  <si>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</si>
  <si>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</si>
  <si>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</si>
  <si>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</si>
  <si>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</si>
  <si>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</si>
  <si>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</si>
  <si>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</si>
  <si>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</si>
  <si>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</si>
  <si>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</si>
  <si>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</si>
  <si>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</si>
  <si>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</si>
  <si>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</si>
  <si>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</si>
  <si>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</si>
  <si>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</si>
  <si>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</si>
  <si>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</si>
  <si>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</si>
  <si>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</si>
  <si>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</si>
  <si>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</si>
  <si>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</si>
  <si>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</si>
  <si>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</si>
  <si>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</si>
  <si>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</si>
  <si>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</si>
  <si>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</si>
  <si>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</si>
  <si>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</si>
  <si>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</si>
  <si>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</si>
  <si>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</si>
  <si>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</si>
  <si>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</si>
  <si>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</si>
  <si>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</si>
  <si>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</si>
  <si>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</si>
  <si>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</si>
  <si>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</si>
  <si>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</si>
  <si>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</si>
  <si>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</si>
  <si>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</si>
  <si>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</si>
  <si>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</si>
  <si>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</si>
  <si>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</si>
  <si>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</si>
  <si>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</si>
  <si>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</si>
  <si>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</si>
  <si>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</si>
  <si>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</si>
  <si>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</si>
  <si>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</si>
  <si>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</si>
  <si>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</si>
  <si>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</si>
  <si>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</si>
  <si>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</si>
  <si>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</si>
  <si>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</si>
  <si>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</si>
  <si>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</si>
  <si>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</si>
  <si>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</si>
  <si>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</si>
  <si>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</si>
  <si>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</si>
  <si>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</si>
  <si>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</si>
  <si>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</si>
  <si>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</si>
  <si>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</si>
  <si>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</si>
  <si>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</si>
  <si>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</si>
  <si>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</si>
  <si>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</si>
  <si>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</si>
  <si>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</si>
  <si>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</si>
  <si>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</si>
  <si>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</si>
  <si>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</si>
  <si>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</si>
  <si>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</si>
  <si>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</si>
  <si>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</si>
  <si>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</si>
  <si>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</si>
  <si>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</si>
  <si>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</si>
  <si>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</si>
  <si>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</si>
  <si>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</si>
  <si>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</si>
  <si>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</si>
  <si>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</si>
  <si>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</si>
  <si>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</si>
  <si>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</si>
  <si>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</si>
  <si>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</si>
  <si>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</si>
  <si>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</si>
  <si>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</si>
  <si>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</si>
  <si>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</si>
  <si>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</si>
  <si>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</si>
  <si>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</si>
  <si>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</si>
  <si>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</si>
  <si>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</si>
  <si>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</si>
  <si>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</si>
  <si>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</si>
  <si>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</si>
  <si>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</si>
  <si>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</si>
  <si>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</si>
  <si>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</si>
  <si>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</si>
  <si>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</si>
  <si>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</si>
  <si>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</si>
  <si>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</si>
  <si>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</si>
  <si>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</si>
  <si>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</si>
  <si>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</si>
  <si>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</si>
  <si>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</si>
  <si>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</si>
  <si>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</si>
  <si>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</si>
  <si>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</si>
  <si>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</si>
  <si>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</si>
  <si>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</si>
  <si>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</si>
  <si>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</si>
  <si>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</si>
  <si>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</si>
  <si>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</si>
  <si>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</si>
  <si>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</si>
  <si>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</si>
  <si>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</si>
  <si>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</si>
  <si>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</si>
  <si>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</si>
  <si>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</si>
  <si>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</si>
  <si>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</si>
  <si>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</si>
  <si>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</si>
  <si>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</si>
  <si>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</si>
  <si>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</si>
  <si>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</si>
  <si>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</si>
  <si>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</si>
  <si>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</si>
  <si>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</si>
  <si>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</si>
  <si>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</si>
  <si>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</si>
  <si>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</si>
  <si>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</si>
  <si>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</si>
  <si>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</si>
  <si>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</si>
  <si>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</si>
  <si>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</si>
  <si>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</si>
  <si>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</si>
  <si>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</si>
  <si>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</si>
  <si>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</si>
  <si>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</si>
  <si>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</si>
  <si>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</si>
  <si>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</si>
  <si>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</si>
  <si>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</si>
  <si>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</si>
  <si>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</si>
  <si>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</si>
  <si>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</si>
  <si>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</si>
  <si>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</si>
  <si>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</si>
  <si>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</si>
  <si>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</si>
  <si>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</si>
  <si>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</si>
  <si>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</si>
  <si>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</si>
  <si>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</si>
  <si>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</si>
  <si>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</si>
  <si>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</si>
  <si>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</si>
  <si>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</si>
  <si>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</si>
  <si>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</si>
  <si>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</si>
  <si>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</si>
  <si>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</si>
  <si>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</si>
  <si>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</si>
  <si>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</si>
  <si>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</si>
  <si>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</si>
  <si>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</si>
  <si>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</si>
  <si>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</si>
  <si>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</si>
  <si>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</si>
  <si>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</si>
  <si>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</si>
  <si>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</si>
  <si>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</si>
  <si>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</si>
  <si>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</si>
  <si>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</si>
  <si>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</si>
  <si>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</si>
  <si>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</si>
  <si>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</si>
  <si>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</si>
  <si>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</si>
  <si>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</si>
  <si>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</si>
  <si>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</si>
  <si>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</si>
  <si>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</si>
  <si>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</si>
  <si>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</si>
  <si>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</si>
  <si>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</si>
  <si>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</si>
  <si>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</si>
  <si>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</si>
  <si>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</si>
  <si>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</si>
  <si>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</si>
  <si>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</si>
  <si>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</si>
  <si>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</si>
  <si>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</si>
  <si>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</si>
  <si>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</si>
  <si>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</si>
  <si>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</si>
  <si>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</si>
  <si>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</si>
  <si>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</si>
  <si>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</si>
  <si>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</si>
  <si>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</si>
  <si>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</si>
  <si>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</si>
  <si>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</si>
  <si>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</si>
  <si>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</si>
  <si>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</si>
  <si>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</si>
  <si>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</si>
  <si>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</si>
  <si>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</si>
  <si>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</si>
  <si>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</si>
  <si>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</si>
  <si>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</si>
  <si>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</si>
  <si>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</si>
  <si>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</si>
  <si>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</si>
  <si>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</si>
  <si>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</si>
  <si>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</si>
  <si>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</si>
  <si>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</si>
  <si>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</si>
  <si>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</si>
  <si>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</si>
  <si>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</si>
  <si>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</si>
  <si>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</si>
  <si>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</si>
  <si>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</si>
  <si>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</si>
  <si>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</si>
  <si>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</si>
  <si>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</si>
  <si>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</si>
  <si>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</si>
  <si>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</si>
  <si>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</si>
  <si>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</si>
  <si>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</si>
  <si>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</si>
  <si>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</si>
  <si>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</si>
  <si>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</si>
  <si>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</si>
  <si>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</si>
  <si>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</si>
  <si>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</si>
  <si>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</si>
  <si>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</si>
  <si>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</si>
  <si>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</si>
  <si>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</si>
  <si>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</si>
  <si>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</si>
  <si>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</si>
  <si>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</si>
  <si>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</si>
  <si>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</si>
  <si>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</si>
  <si>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</si>
  <si>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</si>
  <si>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</si>
  <si>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</si>
  <si>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</si>
  <si>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</si>
  <si>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</si>
  <si>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</si>
  <si>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</si>
  <si>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</si>
  <si>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</si>
  <si>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</si>
  <si>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</si>
  <si>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</si>
  <si>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</si>
  <si>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</si>
  <si>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</si>
  <si>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</si>
  <si>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</si>
  <si>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</si>
  <si>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</si>
  <si>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</si>
  <si>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</si>
  <si>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</si>
  <si>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</si>
  <si>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</si>
  <si>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</si>
  <si>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</si>
  <si>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</si>
  <si>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</si>
  <si>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</si>
  <si>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</si>
  <si>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</si>
  <si>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</si>
  <si>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</si>
  <si>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</si>
  <si>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</si>
  <si>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</si>
  <si>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</si>
  <si>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</si>
  <si>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</si>
  <si>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</si>
  <si>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</si>
  <si>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</si>
  <si>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</si>
  <si>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</si>
  <si>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</si>
  <si>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</si>
  <si>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</si>
  <si>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</si>
  <si>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</si>
  <si>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</si>
  <si>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</si>
  <si>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</si>
  <si>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</si>
  <si>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</si>
  <si>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</si>
  <si>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</si>
  <si>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</si>
  <si>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</si>
  <si>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</si>
  <si>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</si>
  <si>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</si>
  <si>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</si>
  <si>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</si>
  <si>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</si>
  <si>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</si>
  <si>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</si>
  <si>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</si>
  <si>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</si>
  <si>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</si>
  <si>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</si>
  <si>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</si>
  <si>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</si>
  <si>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</si>
  <si>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</si>
  <si>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</si>
  <si>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</si>
  <si>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</si>
  <si>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</si>
  <si>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</si>
  <si>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</si>
  <si>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</si>
  <si>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</si>
  <si>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</si>
  <si>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</si>
  <si>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</si>
  <si>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</si>
  <si>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</si>
  <si>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</si>
  <si>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</si>
  <si>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</si>
  <si>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</si>
  <si>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</si>
  <si>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</si>
  <si>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</si>
  <si>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</si>
  <si>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</si>
  <si>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</si>
  <si>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</si>
  <si>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</si>
  <si>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</si>
  <si>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</si>
  <si>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</si>
  <si>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</si>
  <si>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</si>
  <si>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</si>
  <si>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</si>
  <si>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</si>
  <si>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</si>
  <si>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</si>
  <si>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</si>
  <si>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</si>
  <si>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</si>
  <si>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</si>
  <si>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</si>
  <si>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</si>
  <si>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</si>
  <si>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</si>
  <si>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</si>
  <si>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</si>
  <si>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</si>
  <si>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</si>
  <si>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</si>
  <si>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</si>
  <si>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</si>
  <si>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</si>
  <si>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</si>
  <si>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</si>
  <si>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</si>
  <si>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</si>
  <si>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</si>
  <si>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</si>
  <si>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</si>
  <si>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</si>
  <si>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</si>
  <si>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</si>
  <si>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</si>
  <si>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</si>
  <si>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</si>
  <si>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</si>
  <si>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</si>
  <si>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</si>
  <si>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</si>
  <si>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</si>
  <si>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</si>
  <si>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</si>
  <si>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</si>
  <si>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</si>
  <si>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</si>
  <si>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</si>
  <si>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</si>
  <si>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</si>
  <si>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</si>
  <si>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</si>
  <si>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</si>
  <si>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</si>
  <si>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</si>
  <si>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</si>
  <si>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</si>
  <si>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</si>
  <si>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</si>
  <si>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</si>
  <si>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</si>
  <si>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</si>
  <si>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</si>
  <si>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</si>
  <si>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</si>
  <si>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</si>
  <si>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</si>
  <si>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</si>
  <si>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</si>
  <si>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</si>
  <si>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</si>
  <si>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</si>
  <si>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</si>
  <si>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</si>
  <si>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</si>
  <si>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</si>
  <si>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</si>
  <si>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</si>
  <si>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</si>
  <si>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</si>
  <si>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</si>
  <si>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</si>
  <si>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</si>
  <si>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</si>
  <si>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</si>
  <si>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</si>
  <si>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</si>
  <si>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</si>
  <si>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</si>
  <si>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</si>
  <si>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</si>
  <si>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</si>
  <si>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</si>
  <si>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</si>
  <si>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</si>
  <si>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</si>
  <si>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</si>
  <si>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</si>
  <si>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</si>
  <si>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</si>
  <si>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</si>
  <si>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</si>
  <si>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</si>
  <si>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</si>
  <si>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</si>
  <si>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</si>
  <si>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</si>
  <si>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</si>
  <si>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</si>
  <si>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</si>
  <si>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</si>
  <si>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</si>
  <si>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</si>
  <si>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</si>
  <si>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</si>
  <si>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</si>
  <si>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</si>
  <si>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</si>
  <si>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</si>
  <si>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</si>
  <si>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</si>
  <si>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</si>
  <si>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</si>
  <si>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</si>
  <si>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</si>
  <si>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</si>
  <si>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</si>
  <si>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</si>
  <si>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</si>
  <si>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</si>
  <si>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</si>
  <si>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</si>
  <si>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</si>
  <si>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</si>
  <si>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</si>
  <si>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</si>
  <si>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</si>
  <si>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</si>
  <si>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</si>
  <si>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</si>
  <si>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</si>
  <si>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</si>
  <si>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</si>
  <si>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</si>
  <si>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</si>
  <si>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</si>
  <si>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</si>
  <si>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</si>
  <si>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</si>
  <si>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</si>
  <si>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</si>
  <si>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</si>
  <si>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</si>
  <si>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</si>
  <si>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</si>
  <si>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</si>
  <si>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</si>
  <si>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</si>
  <si>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</si>
  <si>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</si>
  <si>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</si>
  <si>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</si>
  <si>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</si>
  <si>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</si>
  <si>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</si>
  <si>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</si>
  <si>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</si>
  <si>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</si>
  <si>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</si>
  <si>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</si>
  <si>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</si>
  <si>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</si>
  <si>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</si>
  <si>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</si>
  <si>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</si>
  <si>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</si>
  <si>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</si>
  <si>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</si>
  <si>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</si>
  <si>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</si>
  <si>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</si>
  <si>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</si>
  <si>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</si>
  <si>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</si>
  <si>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</si>
  <si>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</si>
  <si>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</si>
  <si>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</si>
  <si>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</si>
  <si>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</si>
  <si>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</si>
  <si>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</si>
  <si>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</si>
  <si>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</si>
  <si>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</si>
  <si>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</si>
  <si>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</si>
  <si>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</si>
  <si>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</si>
  <si>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</si>
  <si>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</si>
  <si>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</si>
  <si>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</si>
  <si>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</si>
  <si>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</si>
  <si>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</si>
  <si>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</si>
  <si>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</si>
  <si>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</si>
  <si>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</si>
  <si>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</si>
  <si>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</si>
  <si>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</si>
  <si>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</si>
  <si>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</si>
  <si>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</si>
  <si>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</si>
  <si>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</si>
  <si>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</si>
  <si>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</si>
  <si>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</si>
  <si>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</si>
  <si>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</si>
  <si>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</si>
  <si>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</si>
  <si>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</si>
  <si>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</si>
  <si>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</si>
  <si>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</si>
  <si>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</si>
  <si>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</si>
  <si>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</si>
  <si>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</si>
  <si>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</si>
  <si>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</si>
  <si>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</si>
  <si>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</si>
  <si>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</si>
  <si>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</si>
  <si>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</si>
  <si>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</si>
  <si>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</si>
  <si>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</si>
  <si>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</si>
  <si>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</si>
  <si>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</si>
  <si>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</si>
  <si>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</si>
  <si>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</si>
  <si>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</si>
  <si>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</si>
  <si>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</si>
  <si>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</si>
  <si>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</si>
  <si>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</si>
  <si>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</si>
  <si>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</si>
  <si>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</si>
  <si>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</si>
  <si>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</si>
  <si>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</si>
  <si>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</si>
  <si>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</si>
  <si>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</si>
  <si>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</si>
  <si>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</si>
  <si>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</si>
  <si>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</si>
  <si>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</si>
  <si>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</si>
  <si>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</si>
  <si>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</si>
  <si>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</si>
  <si>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</si>
  <si>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</si>
  <si>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</si>
  <si>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</si>
  <si>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</si>
  <si>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</si>
  <si>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</si>
  <si>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</si>
  <si>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</si>
  <si>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</si>
  <si>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</si>
  <si>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</si>
  <si>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</si>
  <si>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</si>
  <si>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</si>
  <si>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</si>
  <si>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</si>
  <si>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</si>
  <si>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</si>
  <si>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</si>
  <si>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</si>
  <si>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</si>
  <si>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</si>
  <si>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</si>
  <si>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</si>
  <si>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</si>
  <si>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</si>
  <si>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</si>
  <si>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</si>
  <si>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</si>
  <si>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</si>
  <si>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</si>
  <si>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</si>
  <si>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</si>
  <si>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</si>
  <si>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</si>
  <si>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</si>
  <si>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</si>
  <si>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</si>
  <si>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</si>
  <si>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</si>
  <si>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</si>
  <si>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</si>
  <si>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</si>
  <si>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</si>
  <si>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</si>
  <si>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</si>
  <si>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</si>
  <si>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</si>
  <si>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</si>
  <si>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</si>
  <si>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</si>
  <si>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</si>
  <si>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</si>
  <si>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</si>
  <si>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</si>
  <si>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</si>
  <si>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</si>
  <si>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</si>
  <si>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</si>
  <si>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</si>
  <si>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</si>
  <si>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</si>
  <si>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</si>
  <si>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</si>
  <si>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</si>
  <si>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</si>
  <si>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</si>
  <si>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</si>
  <si>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</si>
  <si>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</si>
  <si>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</si>
  <si>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</si>
  <si>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</si>
  <si>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</si>
  <si>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</si>
  <si>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</si>
  <si>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</si>
  <si>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</si>
  <si>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</si>
  <si>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</si>
  <si>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</si>
  <si>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</si>
  <si>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</si>
  <si>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</si>
  <si>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</si>
  <si>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</si>
  <si>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</si>
  <si>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</si>
  <si>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</si>
  <si>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</si>
  <si>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</si>
  <si>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</si>
  <si>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</si>
  <si>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</si>
  <si>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</si>
  <si>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</si>
  <si>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</si>
  <si>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</si>
  <si>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</si>
  <si>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</si>
  <si>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</si>
  <si>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</si>
  <si>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</si>
  <si>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</si>
  <si>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</si>
  <si>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</si>
  <si>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</si>
  <si>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</si>
  <si>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</si>
  <si>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</si>
  <si>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</si>
  <si>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</si>
  <si>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</si>
  <si>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</si>
  <si>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</si>
  <si>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</si>
  <si>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</si>
  <si>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</si>
  <si>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</si>
  <si>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</si>
  <si>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</si>
  <si>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</si>
  <si>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</si>
  <si>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</si>
  <si>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</si>
  <si>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</si>
  <si>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</si>
  <si>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</si>
  <si>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</si>
  <si>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</si>
  <si>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</si>
  <si>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</si>
  <si>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</si>
  <si>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</si>
  <si>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</si>
  <si>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</si>
  <si>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</si>
  <si>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</si>
  <si>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</si>
  <si>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</si>
  <si>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</si>
  <si>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</si>
  <si>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</si>
  <si>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</si>
  <si>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</si>
  <si>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</si>
  <si>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</si>
  <si>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</si>
  <si>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</si>
  <si>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</si>
  <si>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</si>
  <si>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</si>
  <si>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</si>
  <si>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</si>
  <si>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</si>
  <si>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</si>
  <si>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</si>
  <si>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</si>
  <si>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</si>
  <si>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</si>
  <si>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</si>
  <si>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</si>
  <si>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</si>
  <si>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</si>
  <si>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</si>
  <si>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</si>
  <si>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</si>
  <si>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</si>
  <si>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</si>
  <si>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</si>
  <si>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</si>
  <si>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</si>
  <si>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</si>
  <si>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</si>
  <si>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</si>
  <si>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</si>
  <si>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</si>
  <si>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</si>
  <si>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</si>
  <si>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</si>
  <si>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</si>
  <si>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</si>
  <si>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</si>
  <si>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</si>
  <si>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</si>
  <si>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</si>
  <si>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</si>
  <si>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</si>
  <si>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</si>
  <si>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</si>
  <si>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</si>
  <si>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</si>
  <si>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</si>
  <si>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</si>
  <si>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</si>
  <si>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</si>
  <si>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</si>
  <si>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</si>
  <si>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</si>
  <si>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</si>
  <si>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</si>
  <si>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</si>
  <si>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</si>
  <si>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</si>
  <si>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</si>
  <si>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</si>
  <si>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</si>
  <si>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</si>
  <si>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</si>
  <si>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</si>
  <si>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</si>
  <si>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</si>
  <si>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</si>
  <si>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</si>
  <si>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</si>
  <si>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</si>
  <si>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</si>
  <si>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</si>
  <si>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</si>
  <si>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</si>
  <si>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</si>
  <si>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</si>
  <si>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</si>
  <si>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</si>
  <si>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</si>
  <si>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</si>
  <si>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</si>
  <si>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</si>
  <si>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</si>
  <si>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</si>
  <si>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</si>
  <si>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</si>
  <si>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</si>
  <si>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</si>
  <si>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</si>
  <si>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</si>
  <si>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</si>
  <si>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</si>
  <si>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</si>
  <si>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</si>
  <si>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</si>
  <si>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</si>
  <si>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</si>
  <si>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</si>
  <si>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</si>
  <si>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</si>
  <si>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</si>
  <si>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</si>
  <si>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</si>
  <si>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</si>
  <si>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</si>
  <si>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</si>
  <si>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</si>
  <si>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</si>
  <si>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</si>
  <si>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</si>
  <si>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</si>
  <si>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</si>
  <si>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</si>
  <si>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</si>
  <si>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</si>
  <si>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</si>
  <si>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</si>
  <si>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</si>
  <si>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</si>
  <si>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</si>
  <si>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</si>
  <si>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</si>
  <si>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</si>
  <si>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</si>
  <si>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</si>
  <si>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</si>
  <si>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</si>
  <si>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</si>
  <si>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</si>
  <si>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</si>
  <si>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</si>
  <si>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</si>
  <si>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</si>
  <si>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</si>
  <si>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</si>
  <si>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</si>
  <si>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</si>
  <si>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</si>
  <si>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</si>
  <si>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</si>
  <si>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</si>
  <si>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</si>
  <si>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</si>
  <si>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</si>
  <si>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</si>
  <si>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</si>
  <si>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</si>
  <si>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</si>
  <si>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</si>
  <si>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</si>
  <si>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</si>
  <si>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</si>
  <si>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</si>
  <si>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</si>
  <si>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</si>
  <si>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</si>
  <si>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</si>
  <si>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</si>
  <si>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</si>
  <si>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</si>
  <si>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</si>
  <si>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</si>
  <si>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</si>
  <si>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</si>
  <si>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</si>
  <si>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</si>
  <si>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</si>
  <si>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</si>
  <si>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</si>
  <si>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</si>
  <si>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</si>
  <si>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</si>
  <si>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</si>
  <si>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</si>
  <si>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</si>
  <si>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</si>
  <si>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</si>
  <si>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</si>
  <si>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</si>
  <si>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</si>
  <si>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</si>
  <si>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</si>
  <si>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</si>
  <si>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</si>
  <si>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</si>
  <si>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</si>
  <si>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</si>
  <si>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</si>
  <si>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</si>
  <si>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</si>
  <si>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</si>
  <si>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</si>
  <si>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</si>
  <si>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</si>
  <si>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</si>
  <si>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</si>
  <si>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</si>
  <si>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</si>
  <si>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</si>
  <si>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</si>
  <si>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</si>
  <si>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</si>
  <si>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</si>
  <si>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</si>
  <si>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</si>
  <si>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</si>
  <si>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</si>
  <si>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</si>
  <si>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</si>
  <si>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</si>
  <si>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</si>
  <si>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</si>
  <si>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</si>
  <si>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</si>
  <si>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</si>
  <si>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</si>
  <si>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</si>
  <si>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</si>
  <si>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</si>
  <si>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</si>
  <si>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</si>
  <si>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</si>
  <si>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</si>
  <si>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</si>
  <si>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</si>
  <si>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</si>
  <si>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</si>
  <si>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</si>
  <si>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</si>
  <si>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</si>
  <si>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</si>
  <si>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</si>
  <si>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</si>
  <si>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</si>
  <si>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</si>
  <si>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</si>
  <si>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</si>
  <si>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</si>
  <si>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</si>
  <si>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</si>
  <si>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</si>
  <si>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</si>
  <si>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</si>
  <si>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</si>
  <si>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</si>
  <si>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</si>
  <si>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</si>
  <si>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</si>
  <si>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</si>
  <si>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</si>
  <si>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</si>
  <si>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</si>
  <si>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</si>
  <si>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</si>
  <si>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</si>
  <si>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</si>
  <si>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</si>
  <si>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</si>
  <si>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</si>
  <si>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</si>
  <si>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</si>
  <si>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</si>
  <si>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</si>
  <si>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</si>
  <si>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</si>
  <si>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</si>
  <si>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</si>
  <si>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</si>
  <si>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</si>
  <si>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</si>
  <si>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</si>
  <si>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</si>
  <si>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</si>
  <si>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</si>
  <si>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</si>
  <si>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</si>
  <si>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</si>
  <si>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</si>
  <si>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</si>
  <si>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</si>
  <si>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</si>
  <si>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</si>
  <si>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</si>
  <si>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</si>
  <si>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</si>
  <si>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</si>
  <si>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</si>
  <si>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</si>
  <si>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</si>
  <si>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</si>
  <si>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</si>
  <si>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</si>
  <si>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</si>
  <si>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</si>
  <si>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</si>
  <si>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</si>
  <si>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</si>
  <si>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</si>
  <si>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</si>
  <si>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</si>
  <si>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</si>
  <si>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</si>
  <si>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</si>
  <si>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</si>
  <si>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</si>
  <si>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</si>
  <si>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</si>
  <si>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</si>
  <si>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</si>
  <si>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</si>
  <si>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</si>
  <si>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</si>
  <si>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</si>
  <si>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</si>
  <si>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</si>
  <si>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</si>
  <si>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</si>
  <si>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</si>
  <si>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</si>
  <si>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</si>
  <si>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</si>
  <si>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</si>
  <si>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</si>
  <si>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</si>
  <si>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</si>
  <si>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</si>
  <si>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</si>
  <si>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</si>
  <si>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</si>
  <si>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</si>
  <si>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</si>
  <si>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</si>
  <si>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</si>
  <si>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</si>
  <si>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</si>
  <si>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</si>
  <si>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</si>
  <si>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</si>
  <si>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</si>
  <si>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</si>
  <si>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</si>
  <si>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</si>
  <si>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</si>
  <si>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</si>
  <si>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</si>
  <si>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</si>
  <si>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</si>
  <si>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</si>
  <si>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</si>
  <si>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</si>
  <si>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</si>
  <si>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</si>
  <si>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</si>
  <si>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</si>
  <si>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</si>
  <si>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</si>
  <si>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</si>
  <si>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</si>
  <si>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</si>
  <si>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</si>
  <si>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</si>
  <si>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</si>
  <si>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</si>
  <si>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</si>
  <si>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</si>
  <si>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</si>
  <si>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</si>
  <si>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</si>
  <si>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</si>
  <si>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</si>
  <si>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</si>
  <si>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</si>
  <si>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</si>
  <si>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</si>
  <si>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</si>
  <si>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</si>
  <si>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</si>
  <si>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</si>
  <si>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</si>
  <si>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</si>
  <si>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</si>
  <si>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</si>
  <si>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</si>
  <si>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</si>
  <si>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</si>
  <si>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</si>
  <si>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</si>
  <si>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</si>
  <si>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</si>
  <si>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</si>
  <si>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</si>
  <si>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</si>
  <si>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</si>
  <si>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</si>
  <si>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</si>
  <si>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</si>
  <si>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</si>
  <si>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</si>
  <si>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</si>
  <si>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</si>
  <si>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</si>
  <si>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</si>
  <si>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</si>
  <si>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</si>
  <si>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</si>
  <si>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</si>
  <si>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</si>
  <si>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</si>
  <si>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</si>
  <si>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</si>
  <si>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</si>
  <si>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</si>
  <si>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</si>
  <si>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</si>
  <si>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</si>
  <si>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</si>
  <si>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</si>
  <si>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</si>
  <si>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</si>
  <si>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</si>
  <si>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</si>
  <si>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</si>
  <si>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</si>
  <si>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</si>
  <si>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</si>
  <si>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</si>
  <si>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</si>
  <si>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</si>
  <si>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</si>
  <si>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</si>
  <si>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</si>
  <si>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</si>
  <si>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</si>
  <si>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</si>
  <si>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</si>
  <si>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</si>
  <si>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</si>
  <si>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</si>
  <si>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</si>
  <si>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</si>
  <si>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</si>
  <si>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</si>
  <si>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</si>
  <si>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</si>
  <si>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</si>
  <si>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</si>
  <si>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</si>
  <si>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</si>
  <si>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</si>
  <si>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</si>
  <si>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</si>
  <si>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</si>
  <si>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</si>
  <si>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</si>
  <si>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</si>
  <si>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</si>
  <si>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</si>
  <si>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</si>
  <si>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</si>
  <si>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</si>
  <si>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</si>
  <si>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</si>
  <si>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</si>
  <si>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</si>
  <si>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</si>
  <si>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</si>
  <si>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</si>
  <si>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</si>
  <si>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</si>
  <si>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</si>
  <si>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</si>
  <si>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</si>
  <si>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</si>
  <si>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</si>
  <si>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</si>
  <si>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</si>
  <si>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</si>
  <si>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</si>
  <si>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</si>
  <si>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</si>
  <si>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</si>
  <si>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</si>
  <si>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</si>
  <si>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</si>
  <si>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</si>
  <si>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</si>
  <si>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</si>
  <si>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</si>
  <si>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</si>
  <si>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</si>
  <si>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</si>
  <si>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</si>
  <si>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</si>
  <si>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</si>
  <si>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</si>
  <si>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</si>
  <si>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</si>
  <si>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</si>
  <si>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</si>
  <si>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</si>
  <si>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</si>
  <si>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</si>
  <si>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</si>
  <si>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</si>
  <si>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</si>
  <si>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</si>
  <si>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</si>
  <si>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</si>
  <si>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</si>
  <si>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</si>
  <si>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</si>
  <si>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</si>
  <si>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</si>
  <si>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</si>
  <si>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</si>
  <si>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</si>
  <si>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</si>
  <si>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</si>
  <si>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</si>
  <si>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</si>
  <si>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</si>
  <si>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</si>
  <si>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</si>
  <si>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</si>
  <si>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</si>
  <si>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</si>
  <si>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</si>
  <si>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</si>
  <si>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</si>
  <si>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</si>
  <si>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</si>
  <si>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</si>
  <si>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</si>
  <si>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</si>
  <si>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</si>
  <si>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</si>
  <si>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</si>
  <si>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</si>
  <si>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</si>
  <si>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</si>
  <si>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</si>
  <si>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</si>
  <si>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</si>
  <si>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</si>
  <si>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</si>
  <si>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</si>
  <si>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</si>
  <si>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</si>
  <si>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</si>
  <si>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</si>
  <si>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</si>
  <si>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</si>
  <si>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</si>
  <si>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</si>
  <si>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</si>
  <si>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</si>
  <si>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</si>
  <si>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</si>
  <si>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</si>
  <si>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</si>
  <si>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</si>
  <si>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</si>
  <si>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</si>
  <si>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</si>
  <si>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</si>
  <si>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</si>
  <si>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</si>
  <si>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</si>
  <si>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</si>
  <si>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</si>
  <si>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</si>
  <si>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</si>
  <si>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</si>
  <si>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</si>
  <si>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</si>
  <si>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</si>
  <si>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</si>
  <si>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</si>
  <si>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</si>
  <si>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</si>
  <si>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</si>
  <si>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</si>
  <si>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</si>
  <si>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</si>
  <si>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</si>
  <si>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</si>
  <si>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</si>
  <si>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</si>
  <si>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</si>
  <si>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</si>
  <si>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</si>
  <si>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</si>
  <si>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</si>
  <si>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</si>
  <si>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</si>
  <si>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</si>
  <si>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</si>
  <si>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</si>
  <si>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</si>
  <si>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</si>
  <si>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</si>
  <si>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</si>
  <si>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</si>
  <si>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</si>
  <si>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</si>
  <si>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</si>
  <si>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</si>
  <si>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</si>
  <si>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</si>
  <si>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</si>
  <si>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</si>
  <si>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</si>
  <si>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</si>
  <si>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</si>
  <si>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</si>
  <si>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</si>
  <si>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</si>
  <si>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</si>
  <si>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</si>
  <si>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</si>
  <si>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</si>
  <si>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</si>
  <si>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</si>
  <si>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</si>
  <si>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</si>
  <si>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</si>
  <si>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</si>
  <si>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</si>
  <si>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</si>
  <si>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</si>
  <si>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</si>
  <si>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</si>
  <si>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</si>
  <si>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</si>
  <si>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</si>
  <si>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</si>
  <si>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</si>
  <si>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</si>
  <si>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</si>
  <si>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</si>
  <si>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</si>
  <si>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</si>
  <si>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</si>
  <si>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</si>
  <si>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</si>
  <si>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</si>
  <si>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</si>
  <si>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</si>
  <si>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</si>
  <si>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</si>
  <si>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</si>
  <si>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</si>
  <si>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</si>
  <si>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</si>
  <si>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</si>
  <si>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</si>
  <si>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</si>
  <si>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</si>
  <si>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</si>
  <si>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</si>
  <si>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</si>
  <si>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</si>
  <si>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</si>
  <si>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</si>
  <si>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</si>
  <si>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</si>
  <si>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</si>
  <si>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</si>
  <si>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</si>
  <si>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</si>
  <si>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</si>
  <si>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</si>
  <si>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</si>
  <si>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</si>
  <si>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</si>
  <si>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</si>
  <si>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</si>
  <si>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</si>
  <si>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</si>
  <si>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</si>
  <si>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</si>
  <si>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</si>
  <si>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</si>
  <si>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</si>
  <si>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</si>
  <si>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</si>
  <si>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</si>
  <si>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</si>
  <si>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</si>
  <si>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</si>
  <si>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</si>
  <si>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</si>
  <si>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</si>
  <si>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</si>
  <si>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</si>
  <si>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</si>
  <si>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</si>
  <si>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</si>
  <si>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</si>
  <si>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</si>
  <si>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</si>
  <si>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</si>
  <si>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</si>
  <si>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</si>
  <si>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</si>
  <si>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</si>
  <si>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</si>
  <si>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</si>
  <si>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</si>
  <si>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</si>
  <si>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</si>
  <si>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</si>
  <si>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</si>
  <si>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</si>
  <si>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</si>
  <si>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</si>
  <si>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</si>
  <si>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</si>
  <si>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</si>
  <si>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</si>
  <si>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</si>
  <si>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</si>
  <si>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</si>
  <si>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</si>
  <si>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</si>
  <si>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</si>
  <si>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</si>
  <si>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</si>
  <si>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</si>
  <si>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</si>
  <si>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</si>
  <si>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</si>
  <si>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</si>
  <si>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</si>
  <si>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</si>
  <si>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</si>
  <si>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</si>
  <si>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</si>
  <si>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</si>
  <si>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</si>
  <si>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</si>
  <si>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</si>
  <si>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</si>
  <si>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</si>
  <si>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</si>
  <si>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</si>
  <si>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</si>
  <si>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</si>
  <si>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</si>
  <si>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</si>
  <si>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</si>
  <si>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</si>
  <si>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</si>
  <si>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</si>
  <si>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</si>
  <si>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</si>
  <si>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</si>
  <si>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</si>
  <si>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</si>
  <si>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</si>
  <si>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</si>
  <si>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</si>
  <si>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</si>
  <si>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</si>
  <si>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</si>
  <si>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</si>
  <si>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</si>
  <si>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</si>
  <si>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</si>
  <si>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</si>
  <si>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</si>
  <si>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</si>
  <si>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</si>
  <si>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</si>
  <si>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</si>
  <si>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</si>
  <si>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</si>
  <si>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</si>
  <si>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</si>
  <si>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</si>
  <si>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</si>
  <si>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</si>
  <si>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</si>
  <si>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</si>
  <si>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</si>
  <si>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</si>
  <si>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</si>
  <si>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</si>
  <si>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</si>
  <si>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</si>
  <si>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</si>
  <si>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</si>
  <si>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</si>
  <si>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</si>
  <si>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</si>
  <si>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</si>
  <si>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</si>
  <si>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</si>
  <si>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</si>
  <si>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</si>
  <si>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</si>
  <si>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</si>
  <si>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</si>
  <si>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</si>
  <si>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</si>
  <si>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</si>
  <si>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</si>
  <si>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</si>
  <si>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</si>
  <si>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</si>
  <si>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</si>
  <si>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</si>
  <si>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</si>
  <si>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</si>
  <si>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</si>
  <si>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</si>
  <si>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</si>
  <si>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</si>
  <si>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</si>
  <si>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</si>
  <si>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</si>
  <si>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</si>
  <si>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</si>
  <si>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</si>
  <si>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</si>
  <si>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</si>
  <si>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</si>
  <si>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</si>
  <si>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</si>
  <si>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</si>
  <si>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</si>
  <si>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</si>
  <si>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</si>
  <si>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</si>
  <si>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</si>
  <si>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</si>
  <si>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</si>
  <si>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</si>
  <si>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</si>
  <si>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</si>
  <si>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</si>
  <si>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</si>
  <si>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</si>
  <si>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</si>
  <si>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</si>
  <si>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</si>
  <si>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</si>
  <si>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</si>
  <si>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</si>
  <si>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</si>
  <si>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</si>
  <si>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</si>
  <si>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</si>
  <si>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</si>
  <si>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</si>
  <si>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</si>
  <si>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</si>
  <si>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</si>
  <si>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</si>
  <si>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</si>
  <si>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</si>
  <si>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</si>
  <si>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</si>
  <si>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</si>
  <si>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</si>
  <si>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</si>
  <si>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</si>
  <si>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</si>
  <si>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</si>
  <si>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</si>
  <si>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</si>
  <si>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</si>
  <si>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</si>
  <si>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</si>
  <si>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</si>
  <si>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</si>
  <si>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</si>
  <si>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</si>
  <si>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</si>
  <si>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</si>
  <si>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</si>
  <si>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</si>
  <si>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</si>
  <si>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</si>
  <si>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</si>
  <si>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</si>
  <si>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</si>
  <si>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</si>
  <si>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</si>
  <si>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</si>
  <si>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</si>
  <si>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</si>
  <si>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</si>
  <si>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</si>
  <si>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</si>
  <si>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</si>
  <si>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</si>
  <si>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</si>
  <si>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</si>
  <si>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</si>
  <si>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</si>
  <si>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</si>
  <si>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</si>
  <si>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</si>
  <si>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</si>
  <si>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</si>
  <si>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</si>
  <si>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</si>
  <si>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</si>
  <si>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</si>
  <si>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</si>
  <si>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</si>
  <si>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</si>
  <si>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</si>
  <si>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</si>
  <si>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</si>
  <si>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</si>
  <si>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</si>
  <si>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</si>
  <si>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</si>
  <si>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</si>
  <si>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</si>
  <si>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</si>
  <si>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</si>
  <si>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</si>
  <si>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</si>
  <si>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</si>
  <si>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</si>
  <si>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</si>
  <si>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</si>
  <si>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</si>
  <si>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</si>
  <si>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</si>
  <si>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</si>
  <si>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</si>
  <si>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</si>
  <si>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</si>
  <si>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</si>
  <si>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</si>
  <si>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</si>
  <si>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</si>
  <si>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</si>
  <si>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</si>
  <si>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</si>
  <si>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</si>
  <si>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</si>
  <si>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</si>
  <si>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</si>
  <si>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</si>
  <si>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</si>
  <si>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</si>
  <si>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</si>
  <si>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</si>
  <si>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</si>
  <si>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</si>
  <si>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</si>
  <si>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</si>
  <si>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</si>
  <si>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</si>
  <si>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</si>
  <si>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</si>
  <si>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</si>
  <si>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</si>
  <si>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</si>
  <si>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</si>
  <si>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</si>
  <si>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</si>
  <si>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</si>
  <si>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</si>
  <si>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</si>
  <si>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</si>
  <si>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</si>
  <si>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</si>
  <si>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</si>
  <si>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</si>
  <si>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</si>
  <si>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</si>
  <si>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</si>
  <si>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</si>
  <si>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</si>
  <si>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</si>
  <si>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</si>
  <si>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</si>
  <si>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</si>
  <si>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</si>
  <si>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</si>
  <si>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</si>
  <si>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</si>
  <si>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</si>
  <si>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</si>
  <si>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</si>
  <si>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</si>
  <si>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</si>
  <si>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</si>
  <si>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</si>
  <si>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</si>
  <si>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</si>
  <si>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</si>
  <si>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</si>
  <si>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</si>
  <si>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</si>
  <si>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</si>
  <si>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</si>
  <si>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</si>
  <si>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</si>
  <si>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</si>
  <si>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</si>
  <si>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</si>
  <si>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</si>
  <si>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</si>
  <si>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</si>
  <si>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</si>
  <si>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</si>
  <si>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</si>
  <si>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</si>
  <si>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</si>
  <si>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</si>
  <si>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</si>
  <si>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</si>
  <si>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</si>
  <si>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</si>
  <si>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</si>
  <si>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</si>
  <si>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</si>
  <si>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</si>
  <si>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</si>
  <si>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</si>
  <si>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</si>
  <si>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</si>
  <si>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</si>
  <si>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</si>
  <si>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</si>
  <si>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</si>
  <si>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</si>
  <si>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</si>
  <si>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</si>
  <si>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</si>
  <si>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</si>
  <si>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</si>
  <si>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</si>
  <si>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</si>
  <si>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</si>
  <si>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</si>
  <si>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</si>
  <si>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</si>
  <si>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</si>
  <si>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</si>
  <si>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</si>
  <si>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</si>
  <si>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</si>
  <si>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</si>
  <si>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</si>
  <si>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</si>
  <si>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</si>
  <si>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</si>
  <si>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</si>
  <si>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</si>
  <si>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</si>
  <si>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</si>
  <si>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</si>
  <si>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</si>
  <si>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</si>
  <si>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</si>
  <si>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</si>
  <si>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</si>
  <si>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</si>
  <si>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</si>
  <si>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</si>
  <si>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</si>
  <si>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</si>
  <si>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</si>
  <si>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</si>
  <si>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</si>
  <si>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</si>
  <si>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</si>
  <si>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</si>
  <si>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</si>
  <si>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</si>
  <si>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</si>
  <si>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</si>
  <si>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</si>
  <si>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</si>
  <si>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</si>
  <si>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</si>
  <si>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</si>
  <si>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</si>
  <si>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</si>
  <si>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</si>
  <si>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</si>
  <si>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</si>
  <si>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</si>
  <si>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</si>
  <si>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</si>
  <si>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</si>
  <si>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</si>
  <si>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</si>
  <si>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</si>
  <si>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</si>
  <si>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</si>
  <si>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</si>
  <si>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</si>
  <si>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</si>
  <si>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</si>
  <si>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</si>
  <si>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</si>
  <si>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</si>
  <si>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</si>
  <si>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</si>
  <si>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</si>
  <si>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</si>
  <si>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</si>
  <si>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</si>
  <si>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</si>
  <si>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</si>
  <si>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</si>
  <si>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</si>
  <si>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</si>
  <si>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</si>
  <si>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</si>
  <si>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</si>
  <si>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</si>
  <si>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</si>
  <si>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</si>
  <si>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</si>
  <si>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</si>
  <si>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</si>
  <si>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</si>
  <si>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</si>
  <si>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</si>
  <si>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</si>
  <si>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</si>
  <si>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</si>
  <si>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</si>
  <si>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</si>
  <si>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</si>
  <si>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</si>
  <si>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</si>
  <si>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</si>
  <si>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</si>
  <si>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</si>
  <si>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</si>
  <si>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</si>
  <si>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</si>
  <si>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</si>
  <si>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</si>
  <si>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</si>
  <si>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</si>
  <si>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</si>
  <si>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</si>
  <si>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</si>
  <si>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</si>
  <si>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</si>
  <si>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</si>
  <si>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</si>
  <si>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</si>
  <si>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</si>
  <si>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</si>
  <si>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</si>
  <si>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</si>
  <si>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</si>
  <si>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</si>
  <si>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</si>
  <si>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</si>
  <si>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</si>
  <si>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</si>
  <si>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</si>
  <si>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</si>
  <si>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</si>
  <si>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</si>
  <si>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</si>
  <si>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</si>
  <si>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</si>
  <si>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</si>
  <si>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</si>
  <si>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</si>
  <si>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</si>
  <si>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</si>
  <si>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</si>
  <si>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</si>
  <si>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</si>
  <si>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</si>
  <si>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</si>
  <si>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</si>
  <si>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</si>
  <si>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</si>
  <si>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</si>
  <si>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</si>
  <si>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</si>
  <si>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</si>
  <si>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</si>
  <si>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</si>
  <si>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</si>
  <si>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</si>
  <si>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</si>
  <si>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</si>
  <si>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</si>
  <si>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</si>
  <si>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</si>
  <si>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</si>
  <si>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</si>
  <si>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</si>
  <si>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</si>
  <si>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</si>
  <si>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</si>
  <si>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</si>
  <si>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</si>
  <si>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</si>
  <si>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</si>
  <si>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</si>
  <si>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</si>
  <si>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</si>
  <si>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</si>
  <si>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</si>
  <si>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</si>
  <si>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</si>
  <si>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</si>
  <si>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</si>
  <si>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</si>
  <si>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</si>
  <si>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</si>
  <si>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</si>
  <si>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</si>
  <si>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</si>
  <si>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</si>
  <si>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</si>
  <si>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</si>
  <si>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</si>
  <si>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</si>
  <si>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</si>
  <si>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</si>
  <si>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</si>
  <si>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</si>
  <si>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</si>
  <si>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</si>
  <si>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</si>
  <si>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</si>
  <si>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</si>
  <si>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</si>
  <si>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</si>
  <si>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</si>
  <si>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</si>
  <si>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</si>
  <si>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</si>
  <si>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</si>
  <si>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</si>
  <si>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</si>
  <si>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</si>
  <si>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</si>
  <si>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</si>
  <si>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</si>
  <si>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</si>
  <si>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</si>
  <si>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</si>
  <si>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</si>
  <si>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</si>
  <si>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</si>
  <si>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</si>
  <si>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</si>
  <si>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</si>
  <si>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</si>
  <si>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</si>
  <si>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</si>
  <si>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</si>
  <si>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</si>
  <si>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</si>
  <si>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</si>
  <si>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</si>
  <si>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</si>
  <si>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</si>
  <si>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</si>
  <si>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</si>
  <si>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</si>
  <si>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</si>
  <si>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</si>
  <si>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</si>
  <si>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</si>
  <si>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</si>
  <si>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</si>
  <si>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</si>
  <si>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</si>
  <si>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</si>
  <si>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</si>
  <si>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</si>
  <si>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</si>
  <si>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</si>
  <si>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</si>
  <si>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</si>
  <si>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</si>
  <si>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</si>
  <si>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</si>
  <si>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</si>
  <si>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</si>
  <si>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</si>
  <si>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</si>
  <si>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</si>
  <si>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</si>
  <si>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</si>
  <si>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</si>
  <si>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</si>
  <si>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</si>
  <si>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</si>
  <si>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</si>
  <si>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</si>
  <si>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</si>
  <si>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</si>
  <si>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</si>
  <si>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</si>
  <si>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</si>
  <si>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</si>
  <si>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</si>
  <si>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</si>
  <si>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</si>
  <si>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</si>
  <si>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</si>
  <si>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</si>
  <si>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</si>
  <si>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</si>
  <si>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</si>
  <si>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</si>
  <si>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</si>
  <si>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</si>
  <si>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</si>
  <si>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</si>
  <si>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</si>
  <si>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</si>
  <si>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</si>
  <si>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</si>
  <si>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</si>
  <si>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</si>
  <si>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</si>
  <si>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</si>
  <si>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</si>
  <si>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</si>
  <si>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</si>
  <si>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</si>
  <si>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</si>
  <si>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</si>
  <si>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</si>
  <si>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</si>
  <si>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</si>
  <si>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</si>
  <si>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</si>
  <si>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</si>
  <si>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</si>
  <si>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</si>
  <si>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</si>
  <si>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</si>
  <si>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</si>
  <si>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</si>
  <si>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</si>
  <si>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</si>
  <si>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</si>
  <si>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</si>
  <si>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</si>
  <si>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</si>
  <si>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</si>
  <si>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</si>
  <si>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</si>
  <si>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</si>
  <si>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</si>
  <si>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</si>
  <si>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</si>
  <si>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</si>
  <si>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</si>
  <si>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</si>
  <si>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</si>
  <si>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</si>
  <si>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</si>
  <si>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</si>
  <si>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</si>
  <si>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</si>
  <si>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</si>
  <si>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</si>
  <si>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</si>
  <si>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</si>
  <si>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</si>
  <si>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</si>
  <si>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</si>
  <si>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</si>
  <si>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</si>
  <si>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</si>
  <si>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</si>
  <si>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</si>
  <si>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</si>
  <si>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</si>
  <si>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</si>
  <si>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</si>
  <si>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</si>
  <si>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</si>
  <si>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</si>
  <si>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</si>
  <si>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</si>
  <si>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</si>
  <si>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</si>
  <si>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</si>
  <si>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</si>
  <si>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</si>
  <si>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</si>
  <si>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</si>
  <si>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</si>
  <si>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</si>
  <si>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</si>
  <si>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</si>
  <si>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</si>
  <si>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</si>
  <si>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</si>
  <si>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</si>
  <si>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</si>
  <si>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</si>
  <si>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</si>
  <si>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</si>
  <si>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</si>
  <si>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</si>
  <si>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</si>
  <si>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</si>
  <si>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</si>
  <si>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</si>
  <si>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</si>
  <si>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</si>
  <si>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</si>
  <si>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</si>
  <si>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</si>
  <si>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</si>
  <si>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</si>
  <si>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</si>
  <si>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</si>
  <si>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</si>
  <si>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</si>
  <si>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</si>
  <si>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</si>
  <si>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</si>
  <si>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</si>
  <si>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</si>
  <si>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</si>
  <si>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</si>
  <si>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</si>
  <si>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</si>
  <si>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</si>
  <si>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</si>
  <si>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</si>
  <si>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</si>
  <si>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</si>
  <si>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</si>
  <si>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</si>
  <si>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</si>
  <si>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</si>
  <si>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</si>
  <si>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</si>
  <si>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</si>
  <si>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</si>
  <si>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</si>
  <si>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</si>
  <si>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</si>
  <si>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</si>
  <si>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</si>
  <si>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</si>
  <si>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</si>
  <si>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</si>
  <si>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</si>
  <si>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</si>
  <si>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</si>
  <si>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</si>
  <si>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</si>
  <si>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</si>
  <si>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</si>
  <si>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</si>
  <si>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</si>
  <si>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</si>
  <si>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</si>
  <si>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</si>
  <si>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</si>
  <si>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</si>
  <si>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</si>
  <si>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</si>
  <si>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</si>
  <si>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</si>
  <si>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</si>
  <si>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</si>
  <si>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</si>
  <si>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</si>
  <si>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</si>
  <si>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</si>
  <si>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</si>
  <si>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</si>
  <si>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</si>
  <si>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</si>
  <si>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</si>
  <si>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</si>
  <si>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</si>
  <si>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</si>
  <si>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</si>
  <si>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</si>
  <si>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</si>
  <si>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</si>
  <si>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</si>
  <si>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</si>
  <si>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</si>
  <si>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</si>
  <si>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</si>
  <si>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</si>
  <si>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</si>
  <si>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</si>
  <si>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</si>
  <si>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</si>
  <si>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</si>
  <si>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</si>
  <si>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</si>
  <si>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</si>
  <si>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</si>
  <si>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</si>
  <si>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</si>
  <si>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</si>
  <si>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</si>
  <si>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</si>
  <si>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</si>
  <si>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</si>
  <si>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</si>
  <si>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</si>
  <si>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</si>
  <si>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</si>
  <si>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</si>
  <si>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</si>
  <si>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</si>
  <si>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</si>
  <si>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</si>
  <si>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</si>
  <si>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</si>
  <si>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</si>
  <si>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</si>
  <si>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</si>
  <si>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</si>
  <si>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</si>
  <si>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</si>
  <si>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</si>
  <si>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</si>
  <si>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</si>
  <si>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</si>
  <si>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</si>
  <si>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</si>
  <si>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</si>
  <si>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</si>
  <si>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</si>
  <si>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</si>
  <si>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</si>
  <si>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</si>
  <si>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</si>
  <si>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</si>
  <si>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</si>
  <si>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</si>
  <si>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</si>
  <si>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</si>
  <si>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</si>
  <si>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</si>
  <si>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</si>
  <si>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</si>
  <si>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</si>
  <si>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</si>
  <si>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</si>
  <si>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</si>
  <si>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</si>
  <si>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</si>
  <si>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</si>
  <si>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</si>
  <si>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</si>
  <si>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</si>
  <si>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</si>
  <si>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</si>
  <si>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</si>
  <si>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</si>
  <si>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</si>
  <si>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</si>
  <si>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</si>
  <si>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</si>
  <si>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</si>
  <si>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</si>
  <si>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</si>
  <si>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</si>
  <si>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</si>
  <si>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</si>
  <si>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</si>
  <si>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</si>
  <si>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</si>
  <si>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</si>
  <si>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</si>
  <si>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</si>
  <si>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</si>
  <si>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</si>
  <si>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</si>
  <si>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</si>
  <si>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</si>
  <si>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</si>
  <si>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</si>
  <si>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</si>
  <si>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</si>
  <si>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</si>
  <si>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</si>
  <si>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</si>
  <si>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</si>
  <si>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</si>
  <si>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</si>
  <si>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</si>
  <si>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</si>
  <si>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</si>
  <si>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</si>
  <si>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</si>
  <si>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</si>
  <si>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</si>
  <si>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</si>
  <si>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</si>
  <si>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</si>
  <si>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</si>
  <si>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</si>
  <si>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</si>
  <si>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</si>
  <si>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</si>
  <si>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</si>
  <si>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</si>
  <si>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</si>
  <si>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</si>
  <si>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</si>
  <si>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</si>
  <si>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</si>
  <si>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</si>
  <si>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</si>
  <si>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</si>
  <si>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</si>
  <si>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</si>
  <si>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</si>
  <si>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</si>
  <si>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</si>
  <si>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</si>
  <si>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</si>
  <si>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</si>
  <si>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</si>
  <si>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</si>
  <si>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</si>
  <si>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</si>
  <si>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</si>
  <si>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</si>
  <si>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</si>
  <si>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</si>
  <si>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</si>
  <si>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</si>
  <si>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</si>
  <si>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</si>
  <si>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</si>
  <si>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</si>
  <si>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</si>
  <si>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</si>
  <si>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</si>
  <si>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</si>
  <si>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</si>
  <si>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</si>
  <si>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</si>
  <si>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</si>
  <si>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</si>
  <si>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</si>
  <si>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</si>
  <si>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</si>
  <si>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</si>
  <si>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</si>
  <si>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</si>
  <si>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</si>
  <si>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</si>
  <si>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</si>
  <si>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</si>
  <si>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</si>
  <si>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</si>
  <si>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</si>
  <si>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</si>
  <si>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</si>
  <si>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</si>
  <si>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</si>
  <si>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</si>
  <si>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</si>
  <si>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</si>
  <si>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</si>
  <si>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</si>
  <si>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</si>
  <si>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</si>
  <si>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</si>
  <si>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</si>
  <si>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</si>
  <si>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</si>
  <si>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</si>
  <si>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</si>
  <si>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</si>
  <si>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</si>
  <si>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</si>
  <si>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</si>
  <si>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</si>
  <si>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</si>
  <si>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</si>
  <si>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</si>
  <si>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</si>
  <si>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</si>
  <si>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</si>
  <si>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</si>
  <si>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</si>
  <si>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</si>
  <si>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</si>
  <si>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</si>
  <si>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</si>
  <si>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</si>
  <si>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</si>
  <si>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</si>
  <si>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</si>
  <si>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</si>
  <si>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</si>
  <si>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</si>
  <si>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</si>
  <si>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</si>
  <si>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</si>
  <si>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</si>
  <si>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</si>
  <si>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</si>
  <si>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</si>
  <si>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</si>
  <si>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</si>
  <si>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</si>
  <si>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</si>
  <si>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</si>
  <si>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</si>
  <si>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</si>
  <si>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</si>
  <si>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</si>
  <si>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</si>
  <si>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</si>
  <si>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</si>
  <si>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</si>
  <si>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</si>
  <si>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</si>
  <si>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</si>
  <si>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</si>
  <si>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</si>
  <si>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</si>
  <si>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</si>
  <si>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</si>
  <si>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</si>
  <si>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</si>
  <si>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</si>
  <si>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</si>
  <si>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</si>
  <si>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</si>
  <si>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</si>
  <si>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</si>
  <si>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</si>
  <si>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</si>
  <si>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</si>
  <si>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</si>
  <si>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</si>
  <si>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</si>
  <si>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</si>
  <si>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</si>
  <si>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</si>
  <si>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</si>
  <si>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</si>
  <si>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</si>
  <si>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</si>
  <si>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</si>
  <si>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</si>
  <si>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</si>
  <si>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</si>
  <si>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</si>
  <si>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</si>
  <si>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</si>
  <si>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</si>
  <si>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</si>
  <si>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</si>
  <si>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</si>
  <si>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</si>
  <si>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</si>
  <si>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</si>
  <si>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</si>
  <si>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</si>
  <si>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</si>
  <si>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</si>
  <si>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</si>
  <si>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</si>
  <si>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</si>
  <si>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</si>
  <si>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</si>
  <si>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</si>
  <si>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</si>
  <si>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</si>
  <si>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</si>
  <si>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</si>
  <si>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</si>
  <si>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</si>
  <si>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</si>
  <si>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</si>
  <si>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</si>
  <si>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</si>
  <si>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</si>
  <si>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</si>
  <si>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</si>
  <si>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</si>
  <si>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</si>
  <si>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</si>
  <si>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</si>
  <si>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</si>
  <si>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</si>
  <si>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</si>
  <si>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</si>
  <si>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</si>
  <si>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</si>
  <si>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</si>
  <si>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</si>
  <si>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</si>
  <si>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</si>
  <si>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</si>
  <si>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</si>
  <si>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</si>
  <si>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</si>
  <si>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</si>
  <si>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</si>
  <si>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</si>
  <si>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</si>
  <si>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</si>
  <si>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</si>
  <si>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</si>
  <si>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</si>
  <si>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</si>
  <si>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</si>
  <si>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</si>
  <si>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</si>
  <si>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</si>
  <si>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</si>
  <si>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</si>
  <si>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</si>
  <si>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</si>
  <si>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</si>
  <si>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</si>
  <si>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</si>
  <si>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</si>
  <si>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</si>
  <si>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</si>
  <si>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</si>
  <si>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</si>
  <si>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</si>
  <si>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</si>
  <si>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</si>
  <si>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</si>
  <si>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</si>
  <si>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</si>
  <si>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</si>
  <si>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</si>
  <si>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</si>
  <si>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</si>
  <si>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</si>
  <si>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</si>
  <si>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</si>
  <si>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</si>
  <si>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</si>
  <si>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</si>
  <si>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</si>
  <si>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</si>
  <si>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</si>
  <si>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</si>
  <si>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</si>
  <si>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</si>
  <si>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</si>
  <si>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</si>
  <si>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</si>
  <si>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</si>
  <si>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</si>
  <si>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</si>
  <si>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</si>
  <si>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</si>
  <si>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</si>
  <si>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</si>
  <si>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</si>
  <si>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</si>
  <si>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</si>
  <si>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</si>
  <si>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</si>
  <si>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</si>
  <si>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</si>
  <si>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</si>
  <si>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</si>
  <si>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</si>
  <si>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</si>
  <si>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</si>
  <si>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</si>
  <si>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</si>
  <si>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</si>
  <si>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</si>
  <si>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</si>
  <si>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</si>
  <si>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</si>
  <si>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</si>
  <si>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</si>
  <si>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</si>
  <si>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</si>
  <si>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</si>
  <si>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</si>
  <si>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</si>
  <si>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</si>
  <si>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</si>
  <si>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</si>
  <si>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</si>
  <si>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</si>
  <si>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</si>
  <si>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</si>
  <si>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</si>
  <si>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</si>
  <si>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</si>
  <si>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</si>
  <si>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</si>
  <si>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</si>
  <si>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</si>
  <si>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</si>
  <si>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</si>
  <si>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</si>
  <si>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</si>
  <si>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</si>
  <si>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</si>
  <si>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</si>
  <si>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</si>
  <si>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</si>
  <si>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</si>
  <si>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</si>
  <si>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</si>
  <si>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</si>
  <si>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</si>
  <si>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</si>
  <si>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</si>
  <si>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</si>
  <si>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</si>
  <si>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</si>
  <si>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</si>
  <si>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</si>
  <si>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</si>
  <si>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</si>
  <si>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</si>
  <si>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</si>
  <si>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</si>
  <si>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</si>
  <si>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</si>
  <si>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</si>
  <si>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</si>
  <si>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</si>
  <si>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</si>
  <si>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</si>
  <si>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</si>
  <si>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</si>
  <si>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</si>
  <si>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</si>
  <si>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</si>
  <si>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</si>
  <si>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</si>
  <si>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</si>
  <si>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</si>
  <si>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</si>
  <si>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</si>
  <si>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</si>
  <si>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</si>
  <si>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</si>
  <si>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</si>
  <si>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</si>
  <si>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</si>
  <si>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</si>
  <si>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</si>
  <si>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</si>
  <si>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</si>
  <si>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</si>
  <si>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</si>
  <si>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</si>
  <si>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</si>
  <si>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</si>
  <si>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</si>
  <si>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</si>
  <si>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</si>
  <si>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</si>
  <si>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</si>
  <si>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</si>
  <si>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</si>
  <si>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</si>
  <si>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</si>
  <si>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</si>
  <si>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</si>
  <si>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</si>
  <si>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</si>
  <si>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</si>
  <si>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</si>
  <si>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</si>
  <si>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</si>
  <si>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</si>
  <si>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</si>
  <si>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</si>
  <si>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</si>
  <si>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</si>
  <si>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</si>
  <si>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</si>
  <si>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</si>
  <si>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</si>
  <si>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</si>
  <si>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</si>
  <si>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</si>
  <si>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</si>
  <si>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</si>
  <si>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</si>
  <si>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</si>
  <si>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</si>
  <si>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</si>
  <si>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</si>
  <si>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</si>
  <si>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</si>
  <si>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</si>
  <si>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</si>
  <si>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</si>
  <si>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</si>
  <si>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</si>
  <si>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</si>
  <si>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</si>
  <si>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</si>
  <si>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</si>
  <si>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</si>
  <si>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</si>
  <si>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</si>
  <si>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</si>
  <si>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</si>
  <si>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</si>
  <si>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</si>
  <si>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</si>
  <si>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</si>
  <si>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</si>
  <si>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</si>
  <si>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</si>
  <si>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</si>
  <si>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</si>
  <si>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</si>
  <si>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</si>
  <si>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</si>
  <si>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</si>
  <si>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</si>
  <si>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</si>
  <si>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</si>
  <si>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</si>
  <si>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</si>
  <si>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</si>
  <si>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</si>
  <si>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</si>
  <si>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</si>
  <si>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</si>
  <si>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</si>
  <si>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</si>
  <si>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</si>
  <si>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</si>
  <si>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</si>
  <si>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</si>
  <si>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</si>
  <si>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</si>
  <si>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</si>
  <si>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</si>
  <si>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</si>
  <si>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</si>
  <si>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</si>
  <si>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</si>
  <si>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</si>
  <si>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</si>
  <si>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</si>
  <si>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</si>
  <si>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</si>
  <si>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</si>
  <si>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</si>
  <si>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</si>
  <si>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</si>
  <si>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</si>
  <si>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</si>
  <si>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</si>
  <si>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</si>
  <si>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</si>
  <si>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</si>
  <si>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</si>
  <si>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</si>
  <si>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</si>
  <si>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</si>
  <si>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</si>
  <si>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</si>
  <si>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</si>
  <si>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</si>
  <si>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</si>
  <si>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</si>
  <si>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</si>
  <si>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</si>
  <si>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</si>
  <si>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</si>
  <si>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</si>
  <si>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</si>
  <si>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</si>
  <si>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</si>
  <si>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</si>
  <si>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</si>
  <si>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</si>
  <si>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</si>
  <si>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</si>
  <si>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</si>
  <si>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</si>
  <si>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</si>
  <si>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</si>
  <si>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</si>
  <si>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</si>
  <si>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</si>
  <si>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</si>
  <si>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</si>
  <si>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</si>
  <si>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</si>
  <si>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</si>
  <si>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</si>
  <si>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</si>
  <si>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</si>
  <si>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</si>
  <si>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</si>
  <si>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</si>
  <si>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</si>
  <si>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</si>
  <si>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</si>
  <si>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</si>
  <si>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</si>
  <si>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</si>
  <si>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</si>
  <si>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</si>
  <si>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</si>
  <si>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</si>
  <si>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</si>
  <si>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</si>
  <si>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</si>
  <si>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</si>
  <si>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</si>
  <si>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</si>
  <si>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</si>
  <si>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</si>
  <si>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</si>
  <si>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</si>
  <si>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</si>
  <si>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</si>
  <si>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</si>
  <si>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</si>
  <si>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</si>
  <si>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</si>
  <si>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</si>
  <si>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</si>
  <si>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</si>
  <si>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</si>
  <si>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</si>
  <si>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</si>
  <si>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</si>
  <si>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</si>
  <si>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</si>
  <si>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</si>
  <si>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</si>
  <si>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</si>
  <si>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</si>
  <si>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</si>
  <si>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</si>
  <si>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</si>
  <si>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</si>
  <si>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</si>
  <si>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</si>
  <si>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</si>
  <si>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</si>
  <si>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</si>
  <si>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</si>
  <si>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</si>
  <si>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</si>
  <si>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</si>
  <si>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</si>
  <si>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</si>
  <si>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</si>
  <si>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</si>
  <si>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</si>
  <si>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</si>
  <si>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</si>
  <si>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</si>
  <si>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</si>
  <si>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</si>
  <si>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</si>
  <si>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</si>
  <si>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</si>
  <si>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</si>
  <si>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</si>
  <si>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</si>
  <si>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</si>
  <si>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</si>
  <si>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</si>
  <si>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</si>
  <si>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</si>
  <si>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</si>
  <si>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</si>
  <si>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</si>
  <si>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</si>
  <si>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</si>
  <si>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</si>
  <si>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</si>
  <si>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</si>
  <si>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</si>
  <si>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</si>
  <si>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</si>
  <si>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</si>
  <si>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</si>
  <si>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</si>
  <si>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</si>
  <si>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</si>
  <si>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</si>
  <si>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</si>
  <si>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</si>
  <si>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</si>
  <si>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</si>
  <si>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</si>
  <si>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</si>
  <si>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</si>
  <si>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</si>
  <si>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</si>
  <si>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</si>
  <si>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</si>
  <si>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</si>
  <si>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</si>
  <si>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</si>
  <si>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</si>
  <si>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</si>
  <si>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</si>
  <si>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</si>
  <si>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</si>
  <si>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</si>
  <si>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</si>
  <si>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</si>
  <si>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</si>
  <si>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</si>
  <si>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</si>
  <si>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</si>
  <si>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</si>
  <si>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</si>
  <si>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</si>
  <si>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</si>
  <si>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</si>
  <si>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</si>
  <si>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</si>
  <si>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</si>
  <si>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</si>
  <si>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</si>
  <si>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</si>
  <si>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</si>
  <si>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</si>
  <si>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</si>
  <si>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</si>
  <si>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</si>
  <si>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</si>
  <si>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</si>
  <si>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</si>
  <si>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</si>
  <si>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</si>
  <si>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</si>
  <si>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</si>
  <si>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</si>
  <si>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</si>
  <si>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</si>
  <si>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</si>
  <si>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</si>
  <si>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</si>
  <si>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</si>
  <si>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</si>
  <si>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</si>
  <si>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</si>
  <si>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</si>
  <si>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</si>
  <si>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</si>
  <si>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</si>
  <si>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</si>
  <si>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</si>
  <si>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</si>
  <si>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</si>
  <si>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</si>
  <si>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</si>
  <si>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</si>
  <si>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</si>
  <si>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</si>
  <si>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</si>
  <si>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</si>
  <si>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</si>
  <si>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</si>
  <si>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</si>
  <si>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</si>
  <si>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</si>
  <si>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</si>
  <si>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</si>
  <si>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</si>
  <si>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</si>
  <si>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</si>
  <si>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</si>
  <si>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</si>
  <si>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</si>
  <si>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</si>
  <si>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</si>
  <si>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</si>
  <si>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</si>
  <si>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</si>
  <si>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</si>
  <si>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</si>
  <si>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</si>
  <si>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</si>
  <si>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</si>
  <si>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</si>
  <si>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</si>
  <si>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</si>
  <si>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</si>
  <si>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</si>
  <si>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</si>
  <si>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</si>
  <si>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</si>
  <si>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</si>
  <si>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</si>
  <si>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</si>
  <si>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</si>
  <si>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</si>
  <si>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</si>
  <si>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</si>
  <si>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</si>
  <si>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</si>
  <si>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</si>
  <si>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</si>
  <si>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</si>
  <si>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</si>
  <si>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</si>
  <si>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</si>
  <si>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</si>
  <si>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</si>
  <si>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</si>
  <si>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</si>
  <si>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</si>
  <si>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</si>
  <si>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</si>
  <si>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</si>
  <si>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</si>
  <si>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</si>
  <si>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</si>
  <si>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</si>
  <si>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</si>
  <si>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</si>
  <si>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</si>
  <si>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</si>
  <si>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</si>
  <si>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</si>
  <si>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</si>
  <si>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</si>
  <si>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</si>
  <si>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</si>
  <si>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</si>
  <si>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</si>
  <si>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</si>
  <si>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</si>
  <si>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</si>
  <si>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</si>
  <si>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</si>
  <si>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</si>
  <si>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</si>
  <si>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</si>
  <si>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</si>
  <si>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</si>
  <si>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</si>
  <si>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</si>
  <si>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</si>
  <si>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</si>
  <si>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</si>
  <si>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</si>
  <si>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</si>
  <si>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</si>
  <si>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</si>
  <si>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</si>
  <si>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</si>
  <si>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</si>
  <si>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</si>
  <si>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</si>
  <si>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</si>
  <si>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</si>
  <si>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</si>
  <si>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</si>
  <si>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</si>
  <si>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</si>
  <si>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</si>
  <si>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</si>
  <si>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</si>
  <si>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</si>
  <si>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</si>
  <si>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</si>
  <si>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</si>
  <si>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</si>
  <si>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</si>
  <si>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</si>
  <si>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</si>
  <si>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</si>
  <si>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</si>
  <si>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</si>
  <si>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</si>
  <si>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</si>
  <si>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</si>
  <si>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</si>
  <si>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</si>
  <si>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</si>
  <si>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</si>
  <si>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</si>
  <si>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</si>
  <si>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</si>
  <si>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</si>
  <si>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</si>
  <si>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</si>
  <si>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</si>
  <si>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</si>
  <si>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</si>
  <si>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</si>
  <si>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</si>
  <si>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</si>
  <si>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</si>
  <si>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</si>
  <si>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</si>
  <si>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</si>
  <si>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</si>
  <si>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</si>
  <si>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</si>
  <si>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</si>
  <si>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</si>
  <si>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</si>
  <si>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</si>
  <si>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</si>
  <si>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</si>
  <si>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</si>
  <si>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</si>
  <si>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</si>
  <si>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</si>
  <si>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</si>
  <si>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</si>
  <si>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</si>
  <si>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</si>
  <si>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</si>
  <si>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</si>
  <si>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</si>
  <si>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</si>
  <si>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</si>
  <si>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</si>
  <si>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</si>
  <si>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</si>
  <si>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</si>
  <si>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</si>
  <si>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</si>
  <si>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</si>
  <si>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</si>
  <si>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</si>
  <si>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</si>
  <si>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</si>
  <si>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</si>
  <si>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</si>
  <si>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</si>
  <si>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</si>
  <si>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</si>
  <si>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</si>
  <si>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</si>
  <si>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</si>
  <si>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</si>
  <si>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</si>
  <si>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</si>
  <si>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</si>
  <si>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</si>
  <si>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</si>
  <si>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</si>
  <si>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</si>
  <si>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</si>
  <si>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</si>
  <si>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</si>
  <si>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</si>
  <si>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</si>
  <si>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</si>
  <si>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</si>
  <si>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</si>
  <si>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</si>
  <si>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</si>
  <si>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</si>
  <si>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</si>
  <si>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</si>
  <si>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</si>
  <si>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</si>
  <si>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</si>
  <si>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</si>
  <si>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</si>
  <si>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</si>
  <si>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</si>
  <si>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</si>
  <si>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</si>
  <si>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</si>
  <si>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</si>
  <si>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</si>
  <si>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</si>
  <si>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</si>
  <si>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</si>
  <si>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</si>
  <si>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</si>
  <si>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</si>
  <si>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</si>
  <si>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</si>
  <si>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</si>
  <si>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</si>
  <si>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</si>
  <si>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</si>
  <si>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</si>
  <si>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</si>
  <si>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</si>
  <si>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</si>
  <si>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</si>
  <si>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</si>
  <si>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</si>
  <si>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</si>
  <si>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</si>
  <si>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</si>
  <si>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</si>
  <si>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</si>
  <si>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</si>
  <si>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</si>
  <si>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</si>
  <si>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</si>
  <si>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</si>
  <si>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</si>
  <si>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</si>
  <si>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</si>
  <si>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</si>
  <si>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</si>
  <si>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</si>
  <si>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</si>
  <si>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</si>
  <si>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</si>
  <si>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</si>
  <si>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</si>
  <si>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</si>
  <si>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</si>
  <si>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</si>
  <si>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</si>
  <si>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</si>
  <si>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</si>
  <si>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</si>
  <si>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</si>
  <si>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</si>
  <si>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</si>
  <si>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</si>
  <si>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</si>
  <si>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</si>
  <si>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</si>
  <si>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</si>
  <si>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</si>
  <si>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</si>
  <si>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</si>
  <si>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</si>
  <si>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</si>
  <si>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</si>
  <si>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</si>
  <si>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</si>
  <si>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</si>
  <si>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</si>
  <si>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</si>
  <si>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</si>
  <si>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</si>
  <si>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</si>
  <si>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</si>
  <si>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</si>
  <si>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</si>
  <si>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</si>
  <si>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</si>
  <si>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</si>
  <si>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</si>
  <si>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</si>
  <si>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</si>
  <si>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</si>
  <si>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</si>
  <si>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</si>
  <si>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</si>
  <si>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</si>
  <si>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</si>
  <si>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</si>
  <si>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</si>
  <si>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</si>
  <si>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</si>
  <si>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</si>
  <si>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</si>
  <si>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</si>
  <si>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</si>
  <si>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</si>
  <si>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</si>
  <si>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</si>
  <si>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</si>
  <si>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</si>
  <si>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</si>
  <si>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</si>
  <si>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</si>
  <si>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</si>
  <si>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</si>
  <si>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</si>
  <si>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</si>
  <si>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</si>
  <si>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</si>
  <si>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</si>
  <si>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</si>
  <si>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</si>
  <si>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</si>
  <si>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</si>
  <si>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</si>
  <si>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</si>
  <si>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</si>
  <si>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</si>
  <si>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</si>
  <si>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</si>
  <si>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</si>
  <si>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</si>
  <si>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</si>
  <si>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</si>
  <si>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</si>
  <si>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</si>
  <si>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</si>
  <si>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</si>
  <si>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</si>
  <si>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</si>
  <si>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</si>
  <si>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</si>
  <si>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</si>
  <si>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</si>
  <si>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</si>
  <si>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</si>
  <si>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</si>
  <si>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</si>
  <si>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</si>
  <si>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</si>
  <si>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</si>
  <si>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</si>
  <si>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</si>
  <si>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</si>
  <si>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</si>
  <si>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</si>
  <si>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</si>
  <si>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</si>
  <si>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</si>
  <si>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</si>
  <si>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</si>
  <si>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</si>
  <si>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</si>
  <si>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</si>
  <si>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</si>
  <si>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</si>
  <si>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</si>
  <si>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</si>
  <si>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</si>
  <si>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</si>
  <si>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</si>
  <si>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</si>
  <si>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</si>
  <si>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</si>
  <si>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</si>
  <si>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</si>
  <si>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</si>
  <si>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</si>
  <si>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</si>
  <si>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</si>
  <si>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</si>
  <si>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</si>
  <si>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</si>
  <si>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</si>
  <si>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</si>
  <si>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</si>
  <si>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</si>
  <si>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</si>
  <si>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</si>
  <si>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</si>
  <si>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</si>
  <si>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</si>
  <si>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</si>
  <si>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</si>
  <si>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</si>
  <si>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</si>
  <si>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</si>
  <si>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</si>
  <si>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</si>
  <si>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</si>
  <si>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</si>
  <si>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</si>
  <si>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</si>
  <si>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</si>
  <si>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</si>
  <si>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</si>
  <si>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</si>
  <si>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</si>
  <si>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</si>
  <si>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</si>
  <si>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</si>
  <si>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</si>
  <si>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</si>
  <si>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</si>
  <si>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</si>
  <si>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</si>
  <si>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</si>
  <si>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</si>
  <si>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</si>
  <si>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</si>
  <si>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</si>
  <si>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</si>
  <si>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</si>
  <si>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</si>
  <si>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</si>
  <si>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</si>
  <si>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</si>
  <si>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</si>
  <si>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</si>
  <si>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</si>
  <si>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</si>
  <si>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</si>
  <si>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</si>
  <si>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</si>
  <si>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</si>
  <si>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</si>
  <si>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</si>
  <si>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</si>
  <si>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</si>
  <si>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</si>
  <si>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</si>
  <si>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</si>
  <si>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</si>
  <si>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</si>
  <si>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</si>
  <si>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</si>
  <si>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</si>
  <si>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</si>
  <si>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</si>
  <si>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</si>
  <si>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</si>
  <si>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</si>
  <si>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</si>
  <si>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</si>
  <si>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</si>
  <si>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</si>
  <si>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</si>
  <si>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</si>
  <si>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</si>
  <si>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</si>
  <si>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</si>
  <si>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</si>
  <si>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</si>
  <si>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</si>
  <si>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</si>
  <si>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</si>
  <si>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</si>
  <si>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</si>
  <si>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</si>
  <si>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</si>
  <si>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</si>
  <si>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</si>
  <si>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</si>
  <si>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</si>
  <si>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</si>
  <si>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</si>
  <si>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</si>
  <si>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</si>
  <si>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</si>
  <si>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</si>
  <si>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</si>
  <si>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</si>
  <si>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</si>
  <si>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</si>
  <si>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</si>
  <si>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</si>
  <si>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</si>
  <si>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</si>
  <si>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</si>
  <si>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</si>
  <si>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</si>
  <si>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</si>
  <si>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</si>
  <si>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</si>
  <si>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</si>
  <si>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</si>
  <si>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</si>
  <si>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</si>
  <si>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</si>
  <si>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</si>
  <si>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</si>
  <si>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</si>
  <si>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</si>
  <si>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</si>
  <si>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</si>
  <si>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</si>
  <si>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</si>
  <si>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</si>
  <si>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</si>
  <si>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</si>
  <si>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</si>
  <si>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</si>
  <si>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</si>
  <si>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</si>
  <si>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</si>
  <si>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</si>
  <si>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</si>
  <si>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</si>
  <si>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</si>
  <si>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</si>
  <si>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</si>
  <si>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</si>
  <si>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</si>
  <si>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</si>
  <si>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</si>
  <si>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</si>
  <si>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</si>
  <si>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</si>
  <si>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</si>
  <si>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</si>
  <si>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</si>
  <si>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</si>
  <si>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</si>
  <si>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</si>
  <si>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</si>
  <si>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</si>
  <si>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</si>
  <si>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</si>
  <si>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</si>
  <si>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</si>
  <si>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</si>
  <si>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</si>
  <si>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</si>
  <si>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</si>
  <si>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</si>
  <si>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</si>
  <si>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</si>
  <si>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</si>
  <si>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</si>
  <si>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</si>
  <si>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</si>
  <si>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</si>
  <si>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</si>
  <si>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</si>
  <si>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</si>
  <si>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</si>
  <si>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</si>
  <si>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</si>
  <si>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</si>
  <si>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</si>
  <si>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</si>
  <si>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</si>
  <si>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</si>
  <si>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</si>
  <si>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</si>
  <si>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</si>
  <si>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</si>
  <si>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</si>
  <si>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</si>
  <si>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</si>
  <si>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</si>
  <si>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</si>
  <si>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</si>
  <si>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</si>
  <si>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</si>
  <si>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</si>
  <si>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</si>
  <si>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</si>
  <si>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</si>
  <si>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</si>
  <si>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</si>
  <si>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</si>
  <si>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</si>
  <si>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</si>
  <si>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</si>
  <si>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</si>
  <si>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</si>
  <si>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</si>
  <si>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</si>
  <si>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</si>
  <si>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</si>
  <si>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</si>
  <si>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</si>
  <si>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</si>
  <si>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</si>
  <si>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</si>
  <si>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</si>
  <si>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</si>
  <si>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</si>
  <si>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</si>
  <si>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</si>
  <si>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</si>
  <si>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</si>
  <si>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</si>
  <si>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</si>
  <si>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</si>
  <si>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</si>
  <si>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</si>
  <si>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</si>
  <si>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</si>
  <si>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</si>
  <si>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</si>
  <si>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</si>
  <si>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</si>
  <si>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</si>
  <si>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</si>
  <si>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</si>
  <si>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</si>
  <si>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</si>
  <si>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</si>
  <si>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</si>
  <si>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</si>
  <si>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</si>
  <si>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</si>
  <si>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</si>
  <si>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</si>
  <si>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</si>
  <si>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</si>
  <si>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</si>
  <si>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</si>
  <si>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</si>
  <si>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</si>
  <si>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</si>
  <si>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</si>
  <si>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</si>
  <si>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</si>
  <si>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</si>
  <si>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</si>
  <si>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</si>
  <si>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</si>
  <si>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</si>
  <si>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</si>
  <si>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</si>
  <si>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</si>
  <si>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</si>
  <si>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</si>
  <si>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</si>
  <si>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</si>
  <si>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</si>
  <si>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</si>
  <si>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</si>
  <si>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</si>
  <si>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</si>
  <si>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</si>
  <si>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</si>
  <si>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</si>
  <si>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</si>
  <si>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</si>
  <si>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</si>
  <si>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</si>
  <si>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</si>
  <si>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</si>
  <si>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</si>
  <si>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</si>
  <si>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</si>
  <si>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</si>
  <si>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</si>
  <si>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</si>
  <si>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</si>
  <si>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</si>
  <si>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</si>
  <si>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</si>
  <si>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</si>
  <si>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</si>
  <si>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</si>
  <si>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</si>
  <si>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</si>
  <si>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</si>
  <si>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</si>
  <si>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</si>
  <si>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</si>
  <si>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</si>
  <si>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</si>
  <si>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</si>
  <si>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</si>
  <si>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</si>
  <si>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</si>
  <si>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</si>
  <si>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</si>
  <si>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</si>
  <si>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</si>
  <si>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</si>
  <si>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</si>
  <si>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</si>
  <si>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</si>
  <si>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</si>
  <si>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</si>
  <si>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</si>
  <si>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</si>
  <si>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</si>
  <si>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</si>
  <si>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</si>
  <si>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</si>
  <si>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</si>
  <si>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</si>
  <si>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</si>
  <si>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</si>
  <si>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</si>
  <si>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</si>
  <si>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</si>
  <si>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</si>
  <si>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</si>
  <si>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</si>
  <si>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</si>
  <si>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</si>
  <si>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</si>
  <si>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</si>
  <si>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</si>
  <si>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</si>
  <si>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</si>
  <si>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</si>
  <si>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</si>
  <si>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</si>
  <si>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</si>
  <si>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</si>
  <si>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</si>
  <si>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</si>
  <si>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</si>
  <si>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</si>
  <si>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</si>
  <si>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</si>
  <si>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</si>
  <si>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</si>
  <si>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</si>
  <si>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</si>
  <si>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</si>
  <si>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</si>
  <si>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</si>
  <si>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</si>
  <si>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</si>
  <si>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</si>
  <si>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</si>
  <si>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</si>
  <si>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</si>
  <si>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</si>
  <si>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</si>
  <si>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</si>
  <si>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</si>
  <si>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</si>
  <si>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</si>
  <si>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</si>
  <si>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</si>
  <si>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</si>
  <si>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</si>
  <si>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</si>
  <si>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</si>
  <si>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</si>
  <si>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</si>
  <si>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</si>
  <si>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</si>
  <si>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</si>
  <si>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</si>
  <si>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</si>
  <si>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</si>
  <si>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</si>
  <si>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</si>
  <si>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</si>
  <si>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</si>
  <si>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</si>
  <si>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</si>
  <si>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</si>
  <si>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</si>
  <si>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</si>
  <si>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</si>
  <si>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</si>
  <si>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</si>
  <si>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</si>
  <si>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</si>
  <si>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</si>
  <si>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</si>
  <si>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</si>
  <si>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</si>
  <si>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</si>
  <si>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</si>
  <si>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</si>
  <si>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</si>
  <si>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</si>
  <si>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</si>
  <si>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</si>
  <si>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</si>
  <si>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</si>
  <si>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</si>
  <si>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</si>
  <si>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</si>
  <si>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</si>
  <si>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</si>
  <si>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</si>
  <si>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</si>
  <si>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</si>
  <si>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</si>
  <si>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</si>
  <si>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</si>
  <si>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</si>
  <si>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</si>
  <si>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</si>
  <si>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</si>
  <si>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</si>
  <si>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</si>
  <si>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</si>
  <si>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</si>
  <si>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</si>
  <si>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</si>
  <si>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</si>
  <si>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</si>
  <si>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</si>
  <si>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</si>
  <si>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</si>
  <si>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</si>
  <si>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</si>
  <si>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</si>
  <si>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</si>
  <si>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</si>
  <si>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</si>
  <si>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</si>
  <si>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</si>
  <si>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</si>
  <si>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</si>
  <si>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</si>
  <si>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</si>
  <si>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</si>
  <si>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</si>
  <si>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</si>
  <si>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</si>
  <si>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</si>
  <si>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</si>
  <si>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</si>
  <si>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</si>
  <si>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</si>
  <si>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</si>
  <si>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</si>
  <si>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</si>
  <si>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</si>
  <si>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</si>
  <si>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</si>
  <si>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</si>
  <si>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</si>
  <si>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</si>
  <si>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</si>
  <si>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</si>
  <si>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</si>
  <si>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</si>
  <si>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</si>
  <si>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</si>
  <si>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</si>
  <si>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</si>
  <si>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</si>
  <si>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</si>
  <si>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</si>
  <si>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</si>
  <si>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</si>
  <si>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</si>
  <si>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</si>
  <si>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</si>
  <si>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</si>
  <si>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</si>
  <si>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</si>
  <si>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</si>
  <si>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</si>
  <si>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</si>
  <si>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</si>
  <si>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</si>
  <si>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</si>
  <si>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</si>
  <si>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</si>
  <si>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</si>
  <si>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</si>
  <si>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</si>
  <si>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</si>
  <si>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</si>
  <si>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</si>
  <si>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</si>
  <si>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</si>
  <si>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</si>
  <si>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</si>
  <si>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</si>
  <si>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</si>
  <si>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</si>
  <si>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</si>
  <si>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</si>
  <si>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</si>
  <si>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</si>
  <si>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</si>
  <si>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</si>
  <si>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</si>
  <si>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</si>
  <si>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</si>
  <si>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</si>
  <si>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</si>
  <si>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</si>
  <si>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</si>
  <si>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</si>
  <si>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</si>
  <si>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</si>
  <si>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</si>
  <si>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</si>
  <si>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</si>
  <si>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</si>
  <si>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</si>
  <si>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</si>
  <si>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</si>
  <si>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</si>
  <si>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</si>
  <si>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</si>
  <si>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</si>
  <si>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</si>
  <si>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</si>
  <si>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</si>
  <si>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</si>
  <si>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</si>
  <si>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</si>
  <si>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</si>
  <si>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</si>
  <si>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</si>
  <si>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</si>
  <si>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</si>
  <si>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</si>
  <si>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</si>
  <si>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</si>
  <si>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</si>
  <si>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</si>
  <si>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</si>
  <si>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</si>
  <si>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</si>
  <si>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</si>
  <si>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</si>
  <si>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</si>
  <si>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</si>
  <si>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</si>
  <si>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</si>
  <si>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</si>
  <si>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</si>
  <si>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</si>
  <si>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</si>
  <si>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</si>
  <si>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</si>
  <si>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</si>
  <si>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</si>
  <si>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</si>
  <si>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</si>
  <si>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</si>
  <si>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</si>
  <si>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</si>
  <si>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</si>
  <si>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</si>
  <si>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</si>
  <si>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</si>
  <si>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</si>
  <si>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</si>
  <si>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</si>
  <si>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</si>
  <si>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</si>
  <si>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</si>
  <si>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</si>
  <si>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</si>
  <si>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</si>
  <si>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</si>
  <si>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</si>
  <si>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</si>
  <si>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</si>
  <si>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</si>
  <si>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</si>
  <si>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</si>
  <si>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</si>
  <si>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</si>
  <si>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</si>
  <si>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</si>
  <si>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</si>
  <si>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</si>
  <si>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</si>
  <si>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</si>
  <si>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</si>
  <si>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</si>
  <si>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</si>
  <si>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</si>
  <si>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</si>
  <si>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</si>
  <si>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</si>
  <si>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</si>
  <si>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</si>
  <si>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</si>
  <si>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</si>
  <si>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</si>
  <si>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</si>
  <si>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</si>
  <si>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</si>
  <si>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</si>
  <si>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</si>
  <si>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</si>
  <si>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</si>
  <si>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</si>
  <si>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</si>
  <si>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</si>
  <si>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</si>
  <si>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</si>
  <si>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</si>
  <si>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</si>
  <si>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</si>
  <si>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</si>
  <si>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</si>
  <si>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</si>
  <si>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</si>
  <si>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</si>
  <si>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</si>
  <si>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</si>
  <si>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</si>
  <si>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</si>
  <si>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</si>
  <si>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</si>
  <si>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</si>
  <si>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</si>
  <si>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</si>
  <si>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</si>
  <si>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</si>
  <si>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</si>
  <si>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</si>
  <si>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</si>
  <si>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</si>
  <si>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</si>
  <si>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</si>
  <si>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</si>
  <si>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</si>
  <si>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</si>
  <si>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</si>
  <si>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</si>
  <si>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</si>
  <si>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</si>
  <si>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</si>
  <si>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</si>
  <si>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</si>
  <si>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</si>
  <si>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</si>
  <si>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</si>
  <si>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</si>
  <si>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</si>
  <si>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</si>
  <si>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</si>
  <si>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</si>
  <si>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</si>
  <si>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</si>
  <si>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</si>
  <si>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</si>
  <si>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</si>
  <si>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</si>
  <si>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</si>
  <si>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</si>
  <si>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</si>
  <si>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</si>
  <si>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</si>
  <si>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</si>
  <si>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</si>
  <si>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</si>
  <si>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</si>
  <si>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</si>
  <si>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</si>
  <si>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</si>
  <si>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</si>
  <si>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</si>
  <si>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</si>
  <si>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</si>
  <si>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</si>
  <si>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</si>
  <si>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</si>
  <si>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</si>
  <si>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</si>
  <si>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</si>
  <si>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</si>
  <si>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</si>
  <si>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</si>
  <si>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</si>
  <si>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</si>
  <si>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</si>
  <si>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</si>
  <si>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</si>
  <si>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</si>
  <si>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</si>
  <si>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</si>
  <si>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</si>
  <si>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</si>
  <si>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</si>
  <si>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</si>
  <si>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</si>
  <si>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</si>
  <si>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</si>
  <si>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</si>
  <si>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</si>
  <si>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</si>
  <si>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</si>
  <si>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</si>
  <si>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</si>
  <si>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</si>
  <si>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</si>
  <si>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</si>
  <si>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</si>
  <si>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</si>
  <si>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</si>
  <si>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</si>
  <si>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</si>
  <si>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</si>
  <si>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</si>
  <si>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</si>
  <si>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</si>
  <si>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</si>
  <si>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</si>
  <si>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</si>
  <si>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</si>
  <si>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</si>
  <si>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</si>
  <si>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</si>
  <si>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</si>
  <si>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</si>
  <si>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</si>
  <si>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</si>
  <si>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</si>
  <si>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</si>
  <si>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</si>
  <si>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</si>
  <si>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</si>
  <si>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</si>
  <si>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</si>
  <si>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</si>
  <si>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</si>
  <si>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</si>
  <si>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</si>
  <si>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</si>
  <si>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</si>
  <si>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</si>
  <si>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</si>
  <si>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</si>
  <si>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</si>
  <si>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</si>
  <si>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</si>
  <si>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</si>
  <si>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</si>
  <si>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</si>
  <si>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</si>
  <si>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</si>
  <si>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</si>
  <si>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</si>
  <si>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</si>
  <si>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</si>
  <si>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</si>
  <si>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</si>
  <si>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</si>
  <si>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</si>
  <si>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</si>
  <si>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</si>
  <si>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</si>
  <si>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</si>
  <si>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</si>
  <si>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</si>
  <si>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</si>
  <si>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</si>
  <si>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</si>
  <si>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</si>
  <si>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</si>
  <si>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</si>
  <si>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</si>
  <si>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</si>
  <si>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</si>
  <si>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</si>
  <si>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</si>
  <si>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</si>
  <si>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</si>
  <si>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</si>
  <si>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</si>
  <si>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</si>
  <si>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</si>
  <si>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</si>
  <si>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</si>
  <si>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</si>
  <si>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</si>
  <si>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</si>
  <si>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</si>
  <si>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</si>
  <si>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</si>
  <si>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</si>
  <si>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</si>
  <si>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</si>
  <si>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</si>
  <si>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</si>
  <si>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</si>
  <si>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</si>
  <si>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</si>
  <si>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</si>
  <si>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</si>
  <si>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</si>
  <si>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</si>
  <si>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</si>
  <si>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</si>
  <si>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</si>
  <si>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</si>
  <si>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</si>
  <si>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</si>
  <si>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</si>
  <si>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</si>
  <si>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</si>
  <si>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</si>
  <si>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</si>
  <si>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</si>
  <si>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</si>
  <si>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</si>
  <si>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</si>
  <si>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</si>
  <si>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</si>
  <si>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</si>
  <si>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</si>
  <si>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</si>
  <si>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</si>
  <si>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</si>
  <si>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</si>
  <si>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</si>
  <si>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</si>
  <si>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</si>
  <si>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</si>
  <si>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</si>
  <si>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</si>
  <si>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</si>
  <si>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</si>
  <si>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</si>
  <si>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</si>
  <si>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</si>
  <si>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</si>
  <si>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</si>
  <si>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</si>
  <si>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</si>
  <si>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</si>
  <si>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</si>
  <si>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</si>
  <si>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</si>
  <si>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</si>
  <si>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</si>
  <si>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</si>
  <si>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</si>
  <si>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</si>
  <si>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</si>
  <si>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</si>
  <si>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</si>
  <si>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</si>
  <si>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</si>
  <si>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</si>
  <si>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</si>
  <si>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</si>
  <si>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</si>
  <si>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</si>
  <si>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</si>
  <si>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</si>
  <si>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</si>
  <si>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</si>
  <si>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</si>
  <si>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</si>
  <si>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</si>
  <si>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</si>
  <si>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</si>
  <si>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</si>
  <si>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</si>
  <si>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</si>
  <si>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</si>
  <si>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</si>
  <si>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</si>
  <si>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</si>
  <si>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</si>
  <si>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</si>
  <si>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</si>
  <si>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</si>
  <si>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</si>
  <si>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</si>
  <si>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</si>
  <si>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</si>
  <si>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</si>
  <si>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</si>
  <si>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</si>
  <si>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</si>
  <si>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</si>
  <si>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</si>
  <si>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</si>
  <si>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</si>
  <si>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</si>
  <si>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</si>
  <si>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</si>
  <si>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</si>
  <si>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</si>
  <si>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</si>
  <si>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</si>
  <si>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</si>
  <si>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</si>
  <si>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</si>
  <si>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</si>
  <si>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</si>
  <si>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</si>
  <si>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</si>
  <si>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</si>
  <si>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</si>
  <si>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</si>
  <si>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</si>
  <si>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</si>
  <si>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</si>
  <si>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</si>
  <si>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</si>
  <si>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</si>
  <si>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</si>
  <si>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</si>
  <si>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</si>
  <si>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</si>
  <si>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</si>
  <si>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</si>
  <si>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</si>
  <si>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</si>
  <si>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</si>
  <si>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</si>
  <si>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</si>
  <si>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</si>
  <si>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</si>
  <si>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</si>
  <si>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</si>
  <si>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</si>
  <si>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</si>
  <si>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</si>
  <si>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</si>
  <si>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</si>
  <si>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</si>
  <si>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</si>
  <si>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</si>
  <si>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</si>
  <si>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</si>
  <si>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</si>
  <si>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</si>
  <si>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</si>
  <si>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</si>
  <si>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</si>
  <si>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</si>
  <si>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</si>
  <si>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</si>
  <si>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</si>
  <si>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</si>
  <si>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</si>
  <si>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</si>
  <si>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</si>
  <si>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</si>
  <si>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</si>
  <si>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</si>
  <si>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</si>
  <si>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</si>
  <si>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</si>
  <si>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</si>
  <si>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</si>
  <si>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</si>
  <si>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</si>
  <si>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</si>
  <si>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</si>
  <si>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</si>
  <si>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</si>
  <si>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</si>
  <si>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</si>
  <si>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</si>
  <si>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</si>
  <si>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</si>
  <si>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</si>
  <si>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</si>
  <si>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</si>
  <si>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</si>
  <si>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</si>
  <si>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</si>
  <si>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</si>
  <si>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</si>
  <si>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</si>
  <si>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</si>
  <si>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</si>
  <si>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</si>
  <si>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</si>
  <si>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</si>
  <si>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</si>
  <si>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</si>
  <si>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</si>
  <si>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</si>
  <si>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</si>
  <si>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</si>
  <si>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</si>
  <si>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</si>
  <si>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</si>
  <si>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</si>
  <si>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</si>
  <si>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</si>
  <si>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</si>
  <si>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</si>
  <si>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</si>
  <si>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</si>
  <si>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</si>
  <si>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</si>
  <si>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</si>
  <si>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</si>
  <si>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</si>
  <si>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</si>
  <si>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</si>
  <si>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</si>
  <si>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</si>
  <si>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</si>
  <si>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</si>
  <si>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</si>
  <si>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</si>
  <si>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</si>
  <si>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</si>
  <si>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</si>
  <si>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</si>
  <si>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</si>
  <si>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</si>
  <si>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</si>
  <si>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</si>
  <si>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</si>
  <si>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</si>
  <si>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</si>
  <si>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</si>
  <si>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</si>
  <si>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</si>
  <si>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</si>
  <si>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</si>
  <si>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</si>
  <si>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</si>
  <si>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</si>
  <si>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</si>
  <si>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</si>
  <si>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</si>
  <si>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</si>
  <si>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</si>
  <si>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</si>
  <si>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</si>
  <si>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</si>
  <si>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</si>
  <si>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</si>
  <si>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</si>
  <si>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</si>
  <si>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</si>
  <si>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</si>
  <si>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</si>
  <si>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</si>
  <si>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</si>
  <si>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</si>
  <si>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</si>
  <si>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</si>
  <si>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</si>
  <si>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</si>
  <si>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</si>
  <si>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</si>
  <si>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</si>
  <si>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</si>
  <si>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</si>
  <si>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</si>
  <si>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</si>
  <si>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</si>
  <si>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</si>
  <si>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</si>
  <si>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</si>
  <si>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</si>
  <si>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</si>
  <si>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</si>
  <si>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</si>
  <si>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</si>
  <si>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</si>
  <si>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</si>
  <si>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</si>
  <si>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</si>
  <si>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</si>
  <si>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</si>
  <si>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</si>
  <si>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</si>
  <si>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</si>
  <si>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</si>
  <si>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</si>
  <si>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</si>
  <si>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</si>
  <si>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</si>
  <si>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</si>
  <si>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</si>
  <si>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</si>
  <si>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</si>
  <si>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</si>
  <si>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</si>
  <si>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</si>
  <si>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</si>
  <si>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</si>
  <si>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</si>
  <si>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</si>
  <si>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</si>
  <si>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</si>
  <si>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</si>
  <si>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</si>
  <si>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</si>
  <si>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</si>
  <si>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</si>
  <si>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</si>
  <si>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</si>
  <si>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</si>
  <si>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</si>
  <si>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</si>
  <si>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</si>
  <si>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</si>
  <si>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</si>
  <si>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</si>
  <si>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</si>
  <si>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</si>
  <si>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</si>
  <si>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</si>
  <si>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</si>
  <si>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</si>
  <si>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</si>
  <si>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</si>
  <si>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</si>
  <si>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</si>
  <si>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</si>
  <si>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</si>
  <si>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</si>
  <si>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</si>
  <si>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</si>
  <si>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</si>
  <si>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</si>
  <si>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</si>
  <si>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</si>
  <si>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</si>
  <si>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</si>
  <si>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</si>
  <si>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</si>
  <si>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</si>
  <si>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</si>
  <si>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</si>
  <si>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</si>
  <si>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</si>
  <si>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</si>
  <si>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</si>
  <si>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</si>
  <si>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</si>
  <si>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</si>
  <si>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</si>
  <si>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</si>
  <si>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</si>
  <si>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</si>
  <si>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</si>
  <si>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</si>
  <si>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</si>
  <si>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</si>
  <si>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</si>
  <si>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</si>
  <si>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</si>
  <si>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</si>
  <si>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</si>
  <si>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</si>
  <si>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</si>
  <si>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</si>
  <si>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</si>
  <si>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</si>
  <si>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</si>
  <si>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</si>
  <si>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</si>
  <si>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</si>
  <si>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</si>
  <si>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</si>
  <si>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</si>
  <si>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</si>
  <si>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</si>
  <si>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</si>
  <si>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</si>
  <si>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</si>
  <si>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</si>
  <si>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</si>
  <si>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</si>
  <si>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</si>
  <si>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</si>
  <si>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</si>
  <si>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</si>
  <si>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</si>
  <si>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</si>
  <si>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</si>
  <si>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</si>
  <si>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</si>
  <si>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</si>
  <si>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</si>
  <si>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</si>
  <si>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</si>
  <si>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</si>
  <si>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</si>
  <si>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</si>
  <si>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</si>
  <si>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</si>
  <si>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</si>
  <si>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</si>
  <si>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</si>
  <si>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</si>
  <si>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</si>
  <si>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</si>
  <si>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</si>
  <si>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</si>
  <si>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</si>
  <si>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</si>
  <si>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</si>
  <si>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</si>
  <si>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</si>
  <si>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</si>
  <si>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</si>
  <si>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</si>
  <si>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</si>
  <si>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</si>
  <si>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</si>
  <si>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</si>
  <si>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</si>
  <si>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</si>
  <si>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</si>
  <si>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</si>
  <si>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</si>
  <si>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</si>
  <si>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</si>
  <si>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</si>
  <si>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</si>
  <si>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</si>
  <si>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</si>
  <si>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</si>
  <si>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</si>
  <si>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</si>
  <si>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</si>
  <si>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</si>
  <si>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</si>
  <si>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</si>
  <si>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</si>
  <si>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</si>
  <si>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</si>
  <si>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</si>
  <si>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</si>
  <si>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</si>
  <si>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</si>
  <si>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</si>
  <si>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</si>
  <si>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</si>
  <si>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</si>
  <si>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</si>
  <si>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</si>
  <si>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</si>
  <si>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</si>
  <si>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</si>
  <si>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</si>
  <si>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</si>
  <si>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</si>
  <si>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</si>
  <si>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</si>
  <si>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</si>
  <si>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</si>
  <si>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</si>
  <si>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</si>
  <si>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</si>
  <si>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</si>
  <si>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</si>
  <si>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</si>
  <si>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</si>
  <si>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</si>
  <si>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</si>
  <si>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</si>
  <si>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</si>
  <si>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</si>
  <si>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</si>
  <si>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</si>
  <si>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</si>
  <si>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</si>
  <si>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</si>
  <si>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</si>
  <si>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</si>
  <si>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</si>
  <si>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</si>
  <si>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</si>
  <si>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</si>
  <si>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</si>
  <si>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</si>
  <si>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</si>
  <si>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</si>
  <si>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</si>
  <si>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</si>
  <si>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</si>
  <si>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</si>
  <si>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</si>
  <si>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</si>
  <si>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</si>
  <si>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</si>
  <si>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</si>
  <si>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</si>
  <si>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</si>
  <si>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</si>
  <si>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</si>
  <si>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</si>
  <si>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</si>
  <si>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</si>
  <si>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</si>
  <si>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</si>
  <si>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</si>
  <si>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</si>
  <si>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</si>
  <si>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</si>
  <si>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</si>
  <si>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</si>
  <si>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</si>
  <si>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</si>
  <si>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</si>
  <si>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</si>
  <si>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</si>
  <si>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</si>
  <si>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</si>
  <si>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</si>
  <si>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</si>
  <si>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</si>
  <si>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</si>
  <si>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</si>
  <si>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</si>
  <si>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</si>
  <si>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</si>
  <si>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</si>
  <si>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</si>
  <si>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</si>
  <si>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</si>
  <si>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</si>
  <si>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</si>
  <si>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</si>
  <si>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</si>
  <si>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</si>
  <si>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</si>
  <si>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</si>
  <si>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</si>
  <si>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</si>
  <si>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</si>
  <si>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</si>
  <si>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</si>
  <si>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</si>
  <si>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</si>
  <si>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</si>
  <si>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</si>
  <si>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</si>
  <si>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</si>
  <si>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</si>
  <si>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</si>
  <si>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</si>
  <si>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</si>
  <si>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</si>
  <si>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</si>
  <si>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</si>
  <si>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</si>
  <si>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</si>
  <si>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</si>
  <si>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</si>
  <si>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</si>
  <si>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</si>
  <si>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</si>
  <si>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</si>
  <si>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</si>
  <si>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</si>
  <si>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</si>
  <si>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</si>
  <si>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</si>
  <si>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</si>
  <si>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</si>
  <si>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</si>
  <si>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</si>
  <si>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</si>
  <si>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</si>
  <si>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</si>
  <si>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</si>
  <si>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</si>
  <si>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</si>
  <si>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</si>
  <si>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</si>
  <si>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</si>
  <si>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</si>
  <si>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</si>
  <si>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</si>
  <si>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</si>
  <si>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</si>
  <si>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</si>
  <si>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</si>
  <si>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</si>
  <si>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</si>
  <si>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</si>
  <si>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</si>
  <si>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</si>
  <si>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</si>
  <si>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</si>
  <si>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</si>
  <si>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</si>
  <si>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</si>
  <si>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</si>
  <si>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</si>
  <si>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</si>
  <si>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</si>
  <si>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</si>
  <si>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</si>
  <si>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</si>
  <si>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</si>
  <si>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</si>
  <si>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</si>
  <si>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</si>
  <si>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</si>
  <si>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</si>
  <si>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</si>
  <si>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</si>
  <si>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</si>
  <si>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</si>
  <si>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</si>
  <si>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</si>
  <si>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</si>
  <si>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</si>
  <si>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</si>
  <si>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</si>
  <si>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</si>
  <si>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</si>
  <si>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</si>
  <si>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</si>
  <si>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</si>
  <si>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</si>
  <si>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</si>
  <si>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</si>
  <si>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</si>
  <si>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</si>
  <si>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</si>
  <si>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</si>
  <si>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</si>
  <si>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</si>
  <si>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</si>
  <si>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</si>
  <si>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</si>
  <si>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</si>
  <si>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</si>
  <si>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</si>
  <si>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</si>
  <si>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</si>
  <si>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</si>
  <si>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</si>
  <si>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</si>
  <si>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</si>
  <si>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</si>
  <si>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</si>
  <si>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</si>
  <si>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</si>
  <si>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</si>
  <si>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</si>
  <si>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</si>
  <si>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</si>
  <si>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</si>
  <si>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</si>
  <si>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</si>
  <si>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</si>
  <si>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</si>
  <si>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</si>
  <si>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</si>
  <si>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</si>
  <si>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</si>
  <si>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</si>
  <si>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</si>
  <si>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</si>
  <si>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</si>
  <si>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</si>
  <si>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</si>
  <si>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</si>
  <si>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</si>
  <si>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</si>
  <si>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</si>
  <si>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</si>
  <si>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</si>
  <si>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</si>
  <si>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</si>
  <si>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</si>
  <si>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</si>
  <si>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</si>
  <si>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</si>
  <si>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</si>
  <si>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</si>
  <si>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</si>
  <si>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</si>
  <si>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</si>
  <si>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</si>
  <si>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</si>
  <si>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</si>
  <si>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</si>
  <si>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</si>
  <si>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</si>
  <si>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</si>
  <si>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</si>
  <si>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</si>
  <si>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</si>
  <si>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</si>
  <si>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</si>
  <si>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</si>
  <si>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</si>
  <si>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</si>
  <si>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</si>
  <si>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</si>
  <si>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</si>
  <si>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</si>
  <si>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</si>
  <si>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</si>
  <si>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</si>
  <si>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</si>
  <si>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</si>
  <si>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</si>
  <si>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</si>
  <si>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</si>
  <si>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</si>
  <si>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</si>
  <si>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</si>
  <si>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</si>
  <si>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</si>
  <si>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</si>
  <si>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</si>
  <si>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</si>
  <si>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</si>
  <si>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</si>
  <si>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</si>
  <si>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</si>
  <si>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</si>
  <si>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</si>
  <si>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</si>
  <si>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</si>
  <si>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</si>
  <si>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</si>
  <si>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</si>
  <si>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</si>
  <si>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</si>
  <si>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</si>
  <si>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</si>
  <si>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</si>
  <si>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</si>
  <si>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</si>
  <si>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</si>
  <si>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</si>
  <si>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</si>
  <si>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</si>
  <si>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</si>
  <si>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</si>
  <si>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</si>
  <si>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</si>
  <si>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</si>
  <si>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</si>
  <si>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</si>
  <si>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</si>
  <si>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</si>
  <si>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</si>
  <si>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</si>
  <si>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</si>
  <si>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</si>
  <si>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</si>
  <si>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</si>
  <si>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</si>
  <si>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</si>
  <si>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</si>
  <si>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</si>
  <si>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</si>
  <si>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</si>
  <si>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</si>
  <si>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</si>
  <si>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</si>
  <si>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</si>
  <si>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</si>
  <si>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</si>
  <si>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</si>
  <si>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</si>
  <si>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</si>
  <si>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</si>
  <si>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</si>
  <si>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</si>
  <si>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</si>
  <si>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</si>
  <si>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</si>
  <si>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</si>
  <si>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</si>
  <si>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</si>
  <si>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</si>
  <si>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</si>
  <si>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</si>
  <si>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</si>
  <si>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</si>
  <si>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</si>
  <si>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</si>
  <si>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</si>
  <si>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</si>
  <si>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</si>
  <si>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</si>
  <si>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</si>
  <si>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</si>
  <si>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</si>
  <si>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</si>
  <si>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</si>
  <si>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</si>
  <si>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</si>
  <si>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</si>
  <si>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</si>
  <si>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</si>
  <si>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</si>
  <si>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</si>
  <si>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</si>
  <si>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</si>
  <si>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</si>
  <si>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</si>
  <si>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</si>
  <si>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</si>
  <si>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</si>
  <si>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</si>
  <si>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</si>
  <si>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</si>
  <si>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</si>
  <si>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</si>
  <si>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</si>
  <si>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</si>
  <si>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</si>
  <si>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</si>
  <si>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</si>
  <si>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</si>
  <si>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</si>
  <si>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</si>
  <si>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</si>
  <si>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</si>
  <si>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</si>
  <si>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</si>
  <si>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</si>
  <si>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</si>
  <si>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</si>
  <si>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</si>
  <si>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</si>
  <si>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</si>
  <si>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</si>
  <si>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</si>
  <si>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</si>
  <si>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</si>
  <si>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</si>
  <si>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</si>
  <si>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</si>
  <si>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</si>
  <si>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</si>
  <si>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</si>
  <si>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</si>
  <si>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</si>
  <si>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</si>
  <si>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</si>
  <si>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</si>
  <si>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</si>
  <si>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</si>
  <si>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</si>
  <si>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</si>
  <si>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</si>
  <si>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</si>
  <si>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</si>
  <si>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</si>
  <si>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</si>
  <si>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</si>
  <si>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</si>
  <si>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</si>
  <si>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</si>
  <si>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</si>
  <si>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</si>
  <si>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</si>
  <si>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</si>
  <si>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</si>
  <si>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</si>
  <si>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</si>
  <si>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</si>
  <si>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</si>
  <si>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</si>
  <si>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</si>
  <si>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</si>
  <si>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</si>
  <si>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</si>
  <si>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</si>
  <si>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</si>
  <si>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</si>
  <si>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</si>
  <si>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</si>
  <si>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</si>
  <si>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</si>
  <si>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</si>
  <si>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</si>
  <si>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</si>
  <si>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</si>
  <si>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</si>
  <si>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</si>
  <si>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</si>
  <si>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</si>
  <si>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</si>
  <si>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</si>
  <si>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</si>
  <si>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</si>
  <si>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</si>
  <si>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</si>
  <si>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</si>
  <si>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</si>
  <si>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</si>
  <si>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</si>
  <si>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</si>
  <si>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</si>
  <si>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</si>
  <si>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</si>
  <si>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</si>
  <si>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</si>
  <si>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</si>
  <si>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</si>
  <si>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</si>
  <si>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</si>
  <si>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</si>
  <si>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</si>
  <si>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</si>
  <si>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</si>
  <si>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</si>
  <si>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</si>
  <si>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</si>
  <si>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</si>
  <si>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</si>
  <si>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</si>
  <si>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</si>
  <si>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</si>
  <si>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</si>
  <si>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</si>
  <si>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</si>
  <si>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</si>
  <si>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</si>
  <si>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</si>
  <si>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</si>
  <si>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</si>
  <si>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</si>
  <si>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</si>
  <si>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</si>
  <si>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</si>
  <si>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</si>
  <si>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</si>
  <si>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</si>
  <si>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</si>
  <si>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</si>
  <si>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</si>
  <si>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</si>
  <si>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</si>
  <si>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</si>
  <si>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</si>
  <si>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</si>
  <si>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</si>
  <si>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</si>
  <si>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</si>
  <si>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</si>
  <si>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</si>
  <si>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</si>
  <si>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</si>
  <si>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</si>
  <si>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</si>
  <si>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</si>
  <si>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</si>
  <si>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</si>
  <si>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</si>
  <si>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</si>
  <si>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</si>
  <si>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</si>
  <si>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</si>
  <si>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</si>
  <si>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</si>
  <si>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</si>
  <si>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</si>
  <si>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</si>
  <si>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</si>
  <si>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</si>
  <si>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</si>
  <si>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</si>
  <si>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</si>
  <si>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</si>
  <si>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</si>
  <si>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</si>
  <si>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</si>
  <si>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</si>
  <si>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</si>
  <si>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</si>
  <si>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</si>
  <si>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</si>
  <si>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</si>
  <si>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</si>
  <si>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</si>
  <si>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</si>
  <si>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</si>
  <si>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</si>
  <si>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</si>
  <si>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</si>
  <si>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</si>
  <si>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</si>
  <si>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</si>
  <si>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</si>
  <si>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</si>
  <si>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</si>
  <si>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</si>
  <si>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</si>
  <si>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</si>
  <si>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</si>
  <si>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</si>
  <si>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</si>
  <si>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</si>
  <si>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</si>
  <si>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</si>
  <si>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</si>
  <si>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</si>
  <si>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</si>
  <si>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</si>
  <si>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</si>
  <si>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</si>
  <si>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</si>
  <si>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</si>
  <si>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</si>
  <si>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</si>
  <si>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</si>
  <si>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</si>
  <si>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</si>
  <si>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</si>
  <si>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</si>
  <si>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</si>
  <si>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</si>
  <si>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</si>
  <si>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</si>
  <si>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</si>
  <si>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</si>
  <si>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</si>
  <si>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</si>
  <si>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</si>
  <si>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</si>
  <si>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</si>
  <si>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</si>
  <si>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</si>
  <si>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</si>
  <si>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</si>
  <si>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</si>
  <si>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</si>
  <si>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</si>
  <si>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</si>
  <si>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</si>
  <si>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</si>
  <si>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</si>
  <si>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</si>
  <si>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</si>
  <si>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</si>
  <si>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</si>
  <si>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</si>
  <si>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</si>
  <si>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</si>
  <si>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</si>
  <si>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</si>
  <si>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</si>
  <si>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</si>
  <si>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</si>
  <si>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</si>
  <si>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</si>
  <si>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</si>
  <si>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</si>
  <si>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</si>
  <si>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</si>
  <si>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</si>
  <si>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</si>
  <si>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</si>
  <si>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</si>
  <si>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</si>
  <si>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</si>
  <si>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</si>
  <si>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</si>
  <si>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</si>
  <si>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</si>
  <si>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</si>
  <si>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</si>
  <si>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</si>
  <si>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</si>
  <si>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</si>
  <si>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</si>
  <si>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</si>
  <si>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</si>
  <si>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</si>
  <si>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</si>
  <si>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</si>
  <si>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</si>
  <si>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</si>
  <si>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</si>
  <si>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</si>
  <si>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</si>
  <si>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</si>
  <si>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</si>
  <si>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</si>
  <si>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</si>
  <si>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</si>
  <si>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</si>
  <si>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</si>
  <si>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</si>
  <si>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</si>
  <si>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</si>
  <si>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</si>
  <si>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</si>
  <si>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</si>
  <si>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</si>
  <si>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</si>
  <si>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</si>
  <si>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</si>
  <si>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</si>
  <si>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</si>
  <si>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</si>
  <si>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</si>
  <si>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</si>
  <si>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</si>
  <si>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</si>
  <si>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</si>
  <si>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</si>
  <si>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</si>
  <si>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</si>
  <si>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</si>
  <si>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</si>
  <si>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</si>
  <si>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</si>
  <si>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</si>
  <si>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</si>
  <si>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</si>
  <si>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</si>
  <si>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</si>
  <si>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</si>
  <si>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</si>
  <si>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</si>
  <si>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</si>
  <si>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</si>
  <si>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</si>
  <si>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</si>
  <si>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</si>
  <si>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</si>
  <si>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</si>
  <si>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</si>
  <si>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</si>
  <si>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</si>
  <si>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</si>
  <si>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</si>
  <si>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</si>
  <si>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</si>
  <si>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</si>
  <si>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</si>
  <si>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</si>
  <si>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</si>
  <si>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</si>
  <si>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</si>
  <si>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</si>
  <si>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</si>
  <si>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</si>
  <si>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</si>
  <si>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</si>
  <si>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</si>
  <si>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</si>
  <si>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</si>
  <si>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</si>
  <si>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</si>
  <si>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</si>
  <si>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</si>
  <si>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</si>
  <si>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</si>
  <si>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</si>
  <si>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</si>
  <si>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</si>
  <si>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</si>
  <si>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</si>
  <si>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</si>
  <si>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</si>
  <si>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</si>
  <si>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</si>
  <si>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</si>
  <si>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</si>
  <si>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</si>
  <si>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</si>
  <si>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</si>
  <si>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</si>
  <si>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</si>
  <si>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</si>
  <si>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</si>
  <si>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</si>
  <si>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</si>
  <si>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</si>
  <si>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</si>
  <si>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</si>
  <si>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</si>
  <si>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</si>
  <si>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</si>
  <si>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</si>
  <si>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</si>
  <si>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</si>
  <si>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</si>
  <si>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</si>
  <si>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</si>
  <si>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</si>
  <si>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</si>
  <si>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</si>
  <si>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</si>
  <si>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</si>
  <si>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</si>
  <si>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</si>
  <si>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</si>
  <si>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</si>
  <si>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</si>
  <si>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</si>
  <si>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</si>
  <si>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</si>
  <si>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</si>
  <si>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</si>
  <si>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</si>
  <si>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</si>
  <si>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</si>
  <si>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</si>
  <si>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</si>
  <si>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</si>
  <si>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</si>
  <si>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</si>
  <si>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</si>
  <si>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</si>
  <si>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</si>
  <si>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</si>
  <si>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</si>
  <si>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</si>
  <si>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</si>
  <si>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</si>
  <si>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</si>
  <si>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</si>
  <si>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</si>
  <si>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</si>
  <si>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</si>
  <si>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</si>
  <si>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</si>
  <si>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</si>
  <si>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</si>
  <si>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</si>
  <si>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</si>
  <si>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</si>
  <si>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</si>
  <si>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</si>
  <si>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</si>
  <si>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</si>
  <si>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</si>
  <si>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</si>
  <si>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</si>
  <si>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</si>
  <si>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</si>
  <si>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</si>
  <si>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</si>
  <si>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</si>
  <si>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</si>
  <si>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</si>
  <si>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</si>
  <si>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</si>
  <si>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</si>
  <si>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</si>
  <si>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</si>
  <si>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</si>
  <si>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</si>
  <si>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</si>
  <si>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</si>
  <si>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</si>
  <si>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</si>
  <si>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</si>
  <si>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</si>
  <si>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</si>
  <si>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</si>
  <si>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</si>
  <si>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</si>
  <si>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</si>
  <si>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</si>
  <si>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</si>
  <si>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</si>
  <si>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</si>
  <si>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</si>
  <si>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</si>
  <si>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</si>
  <si>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</si>
  <si>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</si>
  <si>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</si>
  <si>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</si>
  <si>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</si>
  <si>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</si>
  <si>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</si>
  <si>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</si>
  <si>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</si>
  <si>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</si>
  <si>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</si>
  <si>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</si>
  <si>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</si>
  <si>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</si>
  <si>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</si>
  <si>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</si>
  <si>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</si>
  <si>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</si>
  <si>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</si>
  <si>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</si>
  <si>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</si>
  <si>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</si>
  <si>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</si>
  <si>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</si>
  <si>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</si>
  <si>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</si>
  <si>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</si>
  <si>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</si>
  <si>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</si>
  <si>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</si>
  <si>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</si>
  <si>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</si>
  <si>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</si>
  <si>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</si>
  <si>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</si>
  <si>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</si>
  <si>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</si>
  <si>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</si>
  <si>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</si>
  <si>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</si>
  <si>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</si>
  <si>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</si>
  <si>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</si>
  <si>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</si>
  <si>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</si>
  <si>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</si>
  <si>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</si>
  <si>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</si>
  <si>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</si>
  <si>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</si>
  <si>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</si>
  <si>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</si>
  <si>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</si>
  <si>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</si>
  <si>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</si>
  <si>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</si>
  <si>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</si>
  <si>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</si>
  <si>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</si>
  <si>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</si>
  <si>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</si>
  <si>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</si>
  <si>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</si>
  <si>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</si>
  <si>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</si>
  <si>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</si>
  <si>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</si>
  <si>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</si>
  <si>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</si>
  <si>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</si>
  <si>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</si>
  <si>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</si>
  <si>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</si>
  <si>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</si>
  <si>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</si>
  <si>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</si>
  <si>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</si>
  <si>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</si>
  <si>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</si>
  <si>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</si>
  <si>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</si>
  <si>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</si>
  <si>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</si>
  <si>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</si>
  <si>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</si>
  <si>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</si>
  <si>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</si>
  <si>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</si>
  <si>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</si>
  <si>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</si>
  <si>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</si>
  <si>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</si>
  <si>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</si>
  <si>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</si>
  <si>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</si>
  <si>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</si>
  <si>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</si>
  <si>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</si>
  <si>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</si>
  <si>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</si>
  <si>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</si>
  <si>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</si>
  <si>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</si>
  <si>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</si>
  <si>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</si>
  <si>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</si>
  <si>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</si>
  <si>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</si>
  <si>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</si>
  <si>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</si>
  <si>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</si>
  <si>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</si>
  <si>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</si>
  <si>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</si>
  <si>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</si>
  <si>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</si>
  <si>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</si>
  <si>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</si>
  <si>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</si>
  <si>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</si>
  <si>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</si>
  <si>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</si>
  <si>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</si>
  <si>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</si>
  <si>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</si>
  <si>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</si>
  <si>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</si>
  <si>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</si>
  <si>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</si>
  <si>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</si>
  <si>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</si>
  <si>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</si>
  <si>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</si>
  <si>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</si>
  <si>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</si>
  <si>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</si>
  <si>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</si>
  <si>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</si>
  <si>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</si>
  <si>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</si>
  <si>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</si>
  <si>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</si>
  <si>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</si>
  <si>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</si>
  <si>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</si>
  <si>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</si>
  <si>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</si>
  <si>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</si>
  <si>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</si>
  <si>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</si>
  <si>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</si>
  <si>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</si>
  <si>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</si>
  <si>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</si>
  <si>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</si>
  <si>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</si>
  <si>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</si>
  <si>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</si>
  <si>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</si>
  <si>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</si>
  <si>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</si>
  <si>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</si>
  <si>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</si>
  <si>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</si>
  <si>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</si>
  <si>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</si>
  <si>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</si>
  <si>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</si>
  <si>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</si>
  <si>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</si>
  <si>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</si>
  <si>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</si>
  <si>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</si>
  <si>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</si>
  <si>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</si>
  <si>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</si>
  <si>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</si>
  <si>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</si>
  <si>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</si>
  <si>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</si>
  <si>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</si>
  <si>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</si>
  <si>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</si>
  <si>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</si>
  <si>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</si>
  <si>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</si>
  <si>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</si>
  <si>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</si>
  <si>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</si>
  <si>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</si>
  <si>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</si>
  <si>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</si>
  <si>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</si>
  <si>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</si>
  <si>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</si>
  <si>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</si>
  <si>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</si>
  <si>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</si>
  <si>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</si>
  <si>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</si>
  <si>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</si>
  <si>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</si>
  <si>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</si>
  <si>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</si>
  <si>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</si>
  <si>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</si>
  <si>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</si>
  <si>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</si>
  <si>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</si>
  <si>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</si>
  <si>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</si>
  <si>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</si>
  <si>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</si>
  <si>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</si>
  <si>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</si>
  <si>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</si>
  <si>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</si>
  <si>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</si>
  <si>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</si>
  <si>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</si>
  <si>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</si>
  <si>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</si>
  <si>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</si>
  <si>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</si>
  <si>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</si>
  <si>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</si>
  <si>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</si>
  <si>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</si>
  <si>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</si>
  <si>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</si>
  <si>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</si>
  <si>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</si>
  <si>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</si>
  <si>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</si>
  <si>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</si>
  <si>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</si>
  <si>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</si>
  <si>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</si>
  <si>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</si>
  <si>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</si>
  <si>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</si>
  <si>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</si>
  <si>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</si>
  <si>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</si>
  <si>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</si>
  <si>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</si>
  <si>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</si>
  <si>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</si>
  <si>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</si>
  <si>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</si>
  <si>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</si>
  <si>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</si>
  <si>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</si>
  <si>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</si>
  <si>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</si>
  <si>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</si>
  <si>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</si>
  <si>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</si>
  <si>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</si>
  <si>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</si>
  <si>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</si>
  <si>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</si>
  <si>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</si>
  <si>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</si>
  <si>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</si>
  <si>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</si>
  <si>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</si>
  <si>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</si>
  <si>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</si>
  <si>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</si>
  <si>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</si>
  <si>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</si>
  <si>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</si>
  <si>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</si>
  <si>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</si>
  <si>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</si>
  <si>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</si>
  <si>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</si>
  <si>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</si>
  <si>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</si>
  <si>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</si>
  <si>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</si>
  <si>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</si>
  <si>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</si>
  <si>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</si>
  <si>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</si>
  <si>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</si>
  <si>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</si>
  <si>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</si>
  <si>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</si>
  <si>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</si>
  <si>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</si>
  <si>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</si>
  <si>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</si>
  <si>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</si>
  <si>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</si>
  <si>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</si>
  <si>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</si>
  <si>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</si>
  <si>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</si>
  <si>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</si>
  <si>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</si>
  <si>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</si>
  <si>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</si>
  <si>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</si>
  <si>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</si>
  <si>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</si>
  <si>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</si>
  <si>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</si>
  <si>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</si>
  <si>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</si>
  <si>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</si>
  <si>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</si>
  <si>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</si>
  <si>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</si>
  <si>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</si>
  <si>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</si>
  <si>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</si>
  <si>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</si>
  <si>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</si>
  <si>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</si>
  <si>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</si>
  <si>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</si>
  <si>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</si>
  <si>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</si>
  <si>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</si>
  <si>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</si>
  <si>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</si>
  <si>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</si>
  <si>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</si>
  <si>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</si>
  <si>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</si>
  <si>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</si>
  <si>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</si>
  <si>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</si>
  <si>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</si>
  <si>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</si>
  <si>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</si>
  <si>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</si>
  <si>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</si>
  <si>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</si>
  <si>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</si>
  <si>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</si>
  <si>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</si>
  <si>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</si>
  <si>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</si>
  <si>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</si>
  <si>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</si>
  <si>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</si>
  <si>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</si>
  <si>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</si>
  <si>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</si>
  <si>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</si>
  <si>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</si>
  <si>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</si>
  <si>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</si>
  <si>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</si>
  <si>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</si>
  <si>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</si>
  <si>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</si>
  <si>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</si>
  <si>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</si>
  <si>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</si>
  <si>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</si>
  <si>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</si>
  <si>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</si>
  <si>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</si>
  <si>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</si>
  <si>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</si>
  <si>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</si>
  <si>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</si>
  <si>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</si>
  <si>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</si>
  <si>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</si>
  <si>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</si>
  <si>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</si>
  <si>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</si>
  <si>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</si>
  <si>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</si>
  <si>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</si>
  <si>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</si>
  <si>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</si>
  <si>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</si>
  <si>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</si>
  <si>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</si>
  <si>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</si>
  <si>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</si>
  <si>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</si>
  <si>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</si>
  <si>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</si>
  <si>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</si>
  <si>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</si>
  <si>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</si>
  <si>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</si>
  <si>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</si>
  <si>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</si>
  <si>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</si>
  <si>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</si>
  <si>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</si>
  <si>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</si>
  <si>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</si>
  <si>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</si>
  <si>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</si>
  <si>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</si>
  <si>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</si>
  <si>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</si>
  <si>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</si>
  <si>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</si>
  <si>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</si>
  <si>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</si>
  <si>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</si>
  <si>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</si>
  <si>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</si>
  <si>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</si>
  <si>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</si>
  <si>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</si>
  <si>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</si>
  <si>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</si>
  <si>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</si>
  <si>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</si>
  <si>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</si>
  <si>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</si>
  <si>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</si>
  <si>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</si>
  <si>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</si>
  <si>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</si>
  <si>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</si>
  <si>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</si>
  <si>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</si>
  <si>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</si>
  <si>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</si>
  <si>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</si>
  <si>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</si>
  <si>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</si>
  <si>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</si>
  <si>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</si>
  <si>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</si>
  <si>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</si>
  <si>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</si>
  <si>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</si>
  <si>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</si>
  <si>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</si>
  <si>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</si>
  <si>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</si>
  <si>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</si>
  <si>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</si>
  <si>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</si>
  <si>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</si>
  <si>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</si>
  <si>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</si>
  <si>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</si>
  <si>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</si>
  <si>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</si>
  <si>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</si>
  <si>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</si>
  <si>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</si>
  <si>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</si>
  <si>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</si>
  <si>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</si>
  <si>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</si>
  <si>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</si>
  <si>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</si>
  <si>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</si>
  <si>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</si>
  <si>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</si>
  <si>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</si>
  <si>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</si>
  <si>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</si>
  <si>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</si>
  <si>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</si>
  <si>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</si>
  <si>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</si>
  <si>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</si>
  <si>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</si>
  <si>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</si>
  <si>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</si>
  <si>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</si>
  <si>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</si>
  <si>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</si>
  <si>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</si>
  <si>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</si>
  <si>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</si>
  <si>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</si>
  <si>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</si>
  <si>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</si>
  <si>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</si>
  <si>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</si>
  <si>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</si>
  <si>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</si>
  <si>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</si>
  <si>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</si>
  <si>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</si>
  <si>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</si>
  <si>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</si>
  <si>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</si>
  <si>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</si>
  <si>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</si>
  <si>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</si>
  <si>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</si>
  <si>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</si>
  <si>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</si>
  <si>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</si>
  <si>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</si>
  <si>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</si>
  <si>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</si>
  <si>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</si>
  <si>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</si>
  <si>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</si>
  <si>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</si>
  <si>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</si>
  <si>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</si>
  <si>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</si>
  <si>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</si>
  <si>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</si>
  <si>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</si>
  <si>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</si>
  <si>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</si>
  <si>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</si>
  <si>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</si>
  <si>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</si>
  <si>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</si>
  <si>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</si>
  <si>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</si>
  <si>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</si>
  <si>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</si>
  <si>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</si>
  <si>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</si>
  <si>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</si>
  <si>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</si>
  <si>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</si>
  <si>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</si>
  <si>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</si>
  <si>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</si>
  <si>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</si>
  <si>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</si>
  <si>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</si>
  <si>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</si>
  <si>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</si>
  <si>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</si>
  <si>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</si>
  <si>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</si>
  <si>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</si>
  <si>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</si>
  <si>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</si>
  <si>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</si>
  <si>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</si>
  <si>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</si>
  <si>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</si>
  <si>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</si>
  <si>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</si>
  <si>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</si>
  <si>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</si>
  <si>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</si>
  <si>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</si>
  <si>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</si>
  <si>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</si>
  <si>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</si>
  <si>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</si>
  <si>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</si>
  <si>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</si>
  <si>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</si>
  <si>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</si>
  <si>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</si>
  <si>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</si>
  <si>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</si>
  <si>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</si>
  <si>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</si>
  <si>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</si>
  <si>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</si>
  <si>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</si>
  <si>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</si>
  <si>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</si>
  <si>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</si>
  <si>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</si>
  <si>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</si>
  <si>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</si>
  <si>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</si>
  <si>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</si>
  <si>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</si>
  <si>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</si>
  <si>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</si>
  <si>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</si>
  <si>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</si>
  <si>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</si>
  <si>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</si>
  <si>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</si>
  <si>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</si>
  <si>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</si>
  <si>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</si>
  <si>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</si>
  <si>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</si>
  <si>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</si>
  <si>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</si>
  <si>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</si>
  <si>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</si>
  <si>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</si>
  <si>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</si>
  <si>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</si>
  <si>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</si>
  <si>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</si>
  <si>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</si>
  <si>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</si>
  <si>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</si>
  <si>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</si>
  <si>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</si>
  <si>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</si>
  <si>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</si>
  <si>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</si>
  <si>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</si>
  <si>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</si>
  <si>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</si>
  <si>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</si>
  <si>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</si>
  <si>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</si>
  <si>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</si>
  <si>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</si>
  <si>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</si>
  <si>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</si>
  <si>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</si>
  <si>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</si>
  <si>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</si>
  <si>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</si>
  <si>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</si>
  <si>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</si>
  <si>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</si>
  <si>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</si>
  <si>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</si>
  <si>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</si>
  <si>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</si>
  <si>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</si>
  <si>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</si>
  <si>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</si>
  <si>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</si>
  <si>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</si>
  <si>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</si>
  <si>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</si>
  <si>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</si>
  <si>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</si>
  <si>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</si>
  <si>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</si>
  <si>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</si>
  <si>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</si>
  <si>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</si>
  <si>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</si>
  <si>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</si>
  <si>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</si>
  <si>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</si>
  <si>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</si>
  <si>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</si>
  <si>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</si>
  <si>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</si>
  <si>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</si>
  <si>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</si>
  <si>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</si>
  <si>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</si>
  <si>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</si>
  <si>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</si>
  <si>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</si>
  <si>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</si>
  <si>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</si>
  <si>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</si>
  <si>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</si>
  <si>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</si>
  <si>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</si>
  <si>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</si>
  <si>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</si>
  <si>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</si>
  <si>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</si>
  <si>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</si>
  <si>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</si>
  <si>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</si>
  <si>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</si>
  <si>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</si>
  <si>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</si>
  <si>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</si>
  <si>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</si>
  <si>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</si>
  <si>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</si>
  <si>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</si>
  <si>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</si>
  <si>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</si>
  <si>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</si>
  <si>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</si>
  <si>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</si>
  <si>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</si>
  <si>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</si>
  <si>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</si>
  <si>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</si>
  <si>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</si>
  <si>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</si>
  <si>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</si>
  <si>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</si>
  <si>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</si>
  <si>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</si>
  <si>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</si>
  <si>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</si>
  <si>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</si>
  <si>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</si>
  <si>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</si>
  <si>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</si>
  <si>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</si>
  <si>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</si>
  <si>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</si>
  <si>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</si>
  <si>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</si>
  <si>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</si>
  <si>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</si>
  <si>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</si>
  <si>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</si>
  <si>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</si>
  <si>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</si>
  <si>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</si>
  <si>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</si>
  <si>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</si>
  <si>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</si>
  <si>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</si>
  <si>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</si>
  <si>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</si>
  <si>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</si>
  <si>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</si>
  <si>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</si>
  <si>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</si>
  <si>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</si>
  <si>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</si>
  <si>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</si>
  <si>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</si>
  <si>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</si>
  <si>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</si>
  <si>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</si>
  <si>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</si>
  <si>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</si>
  <si>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</si>
  <si>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</si>
  <si>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</si>
  <si>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</si>
  <si>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</si>
  <si>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</si>
  <si>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</si>
  <si>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</si>
  <si>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</si>
  <si>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</si>
  <si>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</si>
  <si>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</si>
  <si>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</si>
  <si>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</si>
  <si>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</si>
  <si>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</si>
  <si>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</si>
  <si>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</si>
  <si>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</si>
  <si>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</si>
  <si>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</si>
  <si>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</si>
  <si>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</si>
  <si>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</si>
  <si>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</si>
  <si>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</si>
  <si>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</si>
  <si>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</si>
  <si>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</si>
  <si>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</si>
  <si>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</si>
  <si>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</si>
  <si>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</si>
  <si>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</si>
  <si>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</si>
  <si>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</si>
  <si>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</si>
  <si>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</si>
  <si>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</si>
  <si>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</si>
  <si>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</si>
  <si>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</si>
  <si>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</si>
  <si>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</si>
  <si>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</si>
  <si>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</si>
  <si>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</si>
  <si>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</si>
  <si>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</si>
  <si>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</si>
  <si>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</si>
  <si>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</si>
  <si>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</si>
  <si>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</si>
  <si>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</si>
  <si>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</si>
  <si>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</si>
  <si>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</si>
  <si>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</si>
  <si>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</si>
  <si>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</si>
  <si>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</si>
  <si>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</si>
  <si>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</si>
  <si>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</si>
  <si>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</si>
  <si>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</si>
  <si>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</si>
  <si>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</si>
  <si>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</si>
  <si>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</si>
  <si>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</si>
  <si>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</si>
  <si>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</si>
  <si>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</si>
  <si>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</si>
  <si>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</si>
  <si>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</si>
  <si>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</si>
  <si>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</si>
  <si>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</si>
  <si>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</si>
  <si>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</si>
  <si>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</si>
  <si>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</si>
  <si>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</si>
  <si>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</si>
  <si>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</si>
  <si>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</si>
  <si>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</si>
  <si>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</si>
  <si>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</si>
  <si>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</si>
  <si>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</si>
  <si>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</si>
  <si>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</si>
  <si>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</si>
  <si>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</si>
  <si>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</si>
  <si>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</si>
  <si>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</si>
  <si>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</si>
  <si>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</si>
  <si>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</si>
  <si>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</si>
  <si>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</si>
  <si>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</si>
  <si>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</si>
  <si>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</si>
  <si>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</si>
  <si>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</si>
  <si>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</si>
  <si>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</si>
  <si>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</si>
  <si>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</si>
  <si>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</si>
  <si>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</si>
  <si>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</si>
  <si>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</si>
  <si>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</si>
  <si>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</si>
  <si>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</si>
  <si>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</si>
  <si>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</si>
  <si>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</si>
  <si>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</si>
  <si>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</si>
  <si>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</si>
  <si>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</si>
  <si>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</si>
  <si>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</si>
  <si>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</si>
  <si>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</si>
  <si>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</si>
  <si>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</si>
  <si>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</si>
  <si>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</si>
  <si>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</si>
  <si>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</si>
  <si>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</si>
  <si>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</si>
  <si>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</si>
  <si>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</si>
  <si>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</si>
  <si>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</si>
  <si>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</si>
  <si>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</si>
  <si>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</si>
  <si>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</si>
  <si>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</si>
  <si>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</si>
  <si>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</si>
  <si>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</si>
  <si>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</si>
  <si>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</si>
  <si>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</si>
  <si>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</si>
  <si>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</si>
  <si>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</si>
  <si>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</si>
  <si>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</si>
  <si>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</si>
  <si>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</si>
  <si>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</si>
  <si>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</si>
  <si>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</si>
  <si>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</si>
  <si>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</si>
  <si>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</si>
  <si>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</si>
  <si>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</si>
  <si>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</si>
  <si>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</si>
  <si>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</si>
  <si>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</si>
  <si>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</si>
  <si>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</si>
  <si>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</si>
  <si>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</si>
  <si>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</si>
  <si>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</si>
  <si>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</si>
  <si>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</si>
  <si>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</si>
  <si>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</si>
  <si>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</si>
  <si>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</si>
  <si>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</si>
  <si>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</si>
  <si>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</si>
  <si>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</si>
  <si>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</si>
  <si>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</si>
  <si>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</si>
  <si>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</si>
  <si>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</si>
  <si>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</si>
  <si>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</si>
  <si>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</si>
  <si>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</si>
  <si>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</si>
  <si>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</si>
  <si>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</si>
  <si>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</si>
  <si>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</si>
  <si>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</si>
  <si>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</si>
  <si>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</si>
  <si>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</si>
  <si>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</si>
  <si>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</si>
  <si>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</si>
  <si>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</si>
  <si>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</si>
  <si>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</si>
  <si>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</si>
  <si>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</si>
  <si>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</si>
  <si>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</si>
  <si>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</si>
  <si>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</si>
  <si>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</si>
  <si>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</si>
  <si>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</si>
  <si>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</si>
  <si>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</si>
  <si>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</si>
  <si>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</si>
  <si>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</si>
  <si>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</si>
  <si>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</si>
  <si>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</si>
  <si>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</si>
  <si>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</si>
  <si>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</si>
  <si>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</si>
  <si>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</si>
  <si>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</si>
  <si>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</si>
  <si>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</si>
  <si>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</si>
  <si>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</si>
  <si>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</si>
  <si>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</si>
  <si>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</si>
  <si>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</si>
  <si>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</si>
  <si>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</si>
  <si>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</si>
  <si>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</si>
  <si>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</si>
  <si>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</si>
  <si>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</si>
  <si>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</si>
  <si>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</si>
  <si>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</si>
  <si>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</si>
  <si>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</si>
  <si>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</si>
  <si>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</si>
  <si>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</si>
  <si>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</si>
  <si>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</si>
  <si>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</si>
  <si>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</si>
  <si>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</si>
  <si>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</si>
  <si>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</si>
  <si>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</si>
  <si>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</si>
  <si>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</si>
  <si>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</si>
  <si>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</si>
  <si>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</si>
  <si>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</si>
  <si>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</si>
  <si>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</si>
  <si>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</si>
  <si>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</si>
  <si>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</si>
  <si>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</si>
  <si>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</si>
  <si>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</si>
  <si>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</si>
  <si>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</si>
  <si>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</si>
  <si>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</si>
  <si>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</si>
  <si>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</si>
  <si>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</si>
  <si>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</si>
  <si>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</si>
  <si>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</si>
  <si>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</si>
  <si>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</si>
  <si>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</si>
  <si>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</si>
  <si>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</si>
  <si>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</si>
  <si>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</si>
  <si>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</si>
  <si>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</si>
  <si>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</si>
  <si>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</si>
  <si>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</si>
  <si>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</si>
  <si>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</si>
  <si>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</si>
  <si>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</si>
  <si>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</si>
  <si>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</si>
  <si>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</si>
  <si>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</si>
  <si>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</si>
  <si>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</si>
  <si>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</si>
  <si>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</si>
  <si>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</si>
  <si>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</si>
  <si>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</si>
  <si>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</si>
  <si>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</si>
  <si>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</si>
  <si>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</si>
  <si>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</si>
  <si>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</si>
  <si>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</si>
  <si>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</si>
  <si>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</si>
  <si>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</si>
  <si>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</si>
  <si>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</si>
  <si>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</si>
  <si>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</si>
  <si>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</si>
  <si>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</si>
  <si>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</si>
  <si>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</si>
  <si>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</si>
  <si>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</si>
  <si>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</si>
  <si>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</si>
  <si>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</si>
  <si>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</si>
  <si>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</si>
  <si>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</si>
  <si>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</si>
  <si>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</si>
  <si>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</si>
  <si>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</si>
  <si>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</si>
  <si>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</si>
  <si>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</si>
  <si>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</si>
  <si>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</si>
  <si>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</si>
  <si>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</si>
  <si>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</si>
  <si>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</si>
  <si>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</si>
  <si>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</si>
  <si>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</si>
  <si>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</si>
  <si>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</si>
  <si>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</si>
  <si>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</si>
  <si>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</si>
  <si>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</si>
  <si>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</si>
  <si>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</si>
  <si>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</si>
  <si>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</si>
  <si>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</si>
  <si>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</si>
  <si>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</si>
  <si>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</si>
  <si>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</si>
  <si>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</si>
  <si>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</si>
  <si>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</si>
  <si>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</si>
  <si>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</si>
  <si>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</si>
  <si>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</si>
  <si>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</si>
  <si>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</si>
  <si>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</si>
  <si>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</si>
  <si>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</si>
  <si>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</si>
  <si>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</si>
  <si>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</si>
  <si>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</si>
  <si>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</si>
  <si>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</si>
  <si>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</si>
  <si>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</si>
  <si>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</si>
  <si>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</si>
  <si>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</si>
  <si>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</si>
  <si>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</si>
  <si>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</si>
  <si>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</si>
  <si>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</si>
  <si>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</si>
  <si>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</si>
  <si>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</si>
  <si>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</si>
  <si>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</si>
  <si>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</si>
  <si>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</si>
  <si>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</si>
  <si>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</si>
  <si>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</si>
  <si>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</si>
  <si>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</si>
  <si>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</si>
  <si>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</si>
  <si>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</si>
  <si>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</si>
  <si>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</si>
  <si>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</si>
  <si>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</si>
  <si>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</si>
  <si>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</si>
  <si>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</si>
  <si>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</si>
  <si>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</si>
  <si>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</si>
  <si>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</si>
  <si>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</si>
  <si>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</si>
  <si>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</si>
  <si>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</si>
  <si>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</si>
  <si>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</si>
  <si>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</si>
  <si>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</si>
  <si>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</si>
  <si>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</si>
  <si>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</si>
  <si>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</si>
  <si>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</si>
  <si>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</si>
  <si>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</si>
  <si>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</si>
  <si>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</si>
  <si>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</si>
  <si>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</si>
  <si>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</si>
  <si>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</si>
  <si>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</si>
  <si>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</si>
  <si>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</si>
  <si>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</si>
  <si>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</si>
  <si>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</si>
  <si>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</si>
  <si>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</si>
  <si>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</si>
  <si>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</si>
  <si>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</si>
  <si>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</si>
  <si>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</si>
  <si>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</si>
  <si>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</si>
  <si>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</si>
  <si>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</si>
  <si>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</si>
  <si>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</si>
  <si>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</si>
  <si>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</si>
  <si>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</si>
  <si>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</si>
  <si>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</si>
  <si>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</si>
  <si>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</si>
  <si>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</si>
  <si>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</si>
  <si>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</si>
  <si>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</si>
  <si>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</si>
  <si>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</si>
  <si>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</si>
  <si>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</si>
  <si>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</si>
  <si>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</si>
  <si>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</si>
  <si>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</si>
  <si>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</si>
  <si>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</si>
  <si>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</si>
  <si>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</si>
  <si>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</si>
  <si>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</si>
  <si>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</si>
  <si>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</si>
  <si>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</si>
  <si>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</si>
  <si>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</si>
  <si>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</si>
  <si>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</si>
  <si>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</si>
  <si>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</si>
  <si>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</si>
  <si>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</si>
  <si>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</si>
  <si>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</si>
  <si>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</si>
  <si>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</si>
  <si>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</si>
  <si>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</si>
  <si>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</si>
  <si>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</si>
  <si>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</si>
  <si>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</si>
  <si>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</si>
  <si>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</si>
  <si>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</si>
  <si>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</si>
  <si>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</si>
  <si>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</si>
  <si>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</si>
  <si>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</si>
  <si>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</si>
  <si>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</si>
  <si>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</si>
  <si>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</si>
  <si>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</si>
  <si>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</si>
  <si>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</si>
  <si>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</si>
  <si>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</si>
  <si>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</si>
  <si>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</si>
  <si>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</si>
  <si>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</si>
  <si>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</si>
  <si>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</si>
  <si>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</si>
  <si>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</si>
  <si>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</si>
  <si>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</si>
  <si>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</si>
  <si>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</si>
  <si>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</si>
  <si>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</si>
  <si>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</si>
  <si>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</si>
  <si>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</si>
  <si>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</si>
  <si>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</si>
  <si>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</si>
  <si>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</si>
  <si>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</si>
  <si>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</si>
  <si>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</si>
  <si>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</si>
  <si>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</si>
  <si>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</si>
  <si>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</si>
  <si>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</si>
  <si>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</si>
  <si>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</si>
  <si>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</si>
  <si>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</si>
  <si>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</si>
  <si>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</si>
  <si>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</si>
  <si>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</si>
  <si>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</si>
  <si>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</si>
  <si>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</si>
  <si>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</si>
  <si>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</si>
  <si>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</si>
  <si>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</si>
  <si>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</si>
  <si>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</si>
  <si>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</si>
  <si>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</si>
  <si>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</si>
  <si>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</si>
  <si>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</si>
  <si>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</si>
  <si>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</si>
  <si>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</si>
  <si>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</si>
  <si>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</si>
  <si>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</si>
  <si>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</si>
  <si>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</si>
  <si>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</si>
  <si>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</si>
  <si>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</si>
  <si>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</si>
  <si>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</si>
  <si>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</si>
  <si>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</si>
  <si>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</si>
  <si>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</si>
  <si>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</si>
  <si>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</si>
  <si>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</si>
  <si>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</si>
  <si>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</si>
  <si>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</si>
  <si>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</si>
  <si>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</si>
  <si>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</si>
  <si>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</si>
  <si>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</si>
  <si>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</si>
  <si>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</si>
  <si>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</si>
  <si>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</si>
  <si>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</si>
  <si>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</si>
  <si>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</si>
  <si>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</si>
  <si>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</si>
  <si>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</si>
  <si>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</si>
  <si>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</si>
  <si>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</si>
  <si>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</si>
  <si>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</si>
  <si>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</si>
  <si>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</si>
  <si>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</si>
  <si>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</si>
  <si>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</si>
  <si>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</si>
  <si>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</si>
  <si>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</si>
  <si>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</si>
  <si>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</si>
  <si>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</si>
  <si>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</si>
  <si>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</si>
  <si>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</si>
  <si>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</si>
  <si>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</si>
  <si>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</si>
  <si>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</si>
  <si>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</si>
  <si>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</si>
  <si>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</si>
  <si>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</si>
  <si>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</si>
  <si>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</si>
  <si>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</si>
  <si>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</si>
  <si>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</si>
  <si>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</si>
  <si>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</si>
  <si>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</si>
  <si>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</si>
  <si>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</si>
  <si>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</si>
  <si>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</si>
  <si>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</si>
  <si>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</si>
  <si>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</si>
  <si>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</si>
  <si>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</si>
  <si>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</si>
  <si>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</si>
  <si>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</si>
  <si>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</si>
  <si>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</si>
  <si>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</si>
  <si>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</si>
  <si>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</si>
  <si>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</si>
  <si>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</si>
  <si>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</si>
  <si>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</si>
  <si>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</si>
  <si>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</si>
  <si>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</si>
  <si>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</si>
  <si>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</si>
  <si>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</si>
  <si>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</si>
  <si>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</si>
  <si>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</si>
  <si>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</si>
  <si>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</si>
  <si>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</si>
  <si>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</si>
  <si>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</si>
  <si>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</si>
  <si>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</si>
  <si>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</si>
  <si>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</si>
  <si>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</si>
  <si>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</si>
  <si>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</si>
  <si>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</si>
  <si>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</si>
  <si>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</si>
  <si>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</si>
  <si>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</si>
  <si>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</si>
  <si>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</si>
  <si>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</si>
  <si>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</si>
  <si>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</si>
  <si>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</si>
  <si>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</si>
  <si>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</si>
  <si>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</si>
  <si>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</si>
  <si>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</si>
  <si>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</si>
  <si>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</si>
  <si>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</si>
  <si>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</si>
  <si>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</si>
  <si>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</si>
  <si>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</si>
  <si>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</si>
  <si>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</si>
  <si>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</si>
  <si>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</si>
  <si>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</si>
  <si>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</si>
  <si>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</si>
  <si>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</si>
  <si>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</si>
  <si>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</si>
  <si>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</si>
  <si>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</si>
  <si>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</si>
  <si>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</si>
  <si>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</si>
  <si>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</si>
  <si>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</si>
  <si>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</si>
  <si>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</si>
  <si>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</si>
  <si>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</si>
  <si>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</si>
  <si>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</si>
  <si>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</si>
  <si>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</si>
  <si>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</si>
  <si>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</si>
  <si>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</si>
  <si>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</si>
  <si>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</si>
  <si>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</si>
  <si>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</si>
  <si>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</si>
  <si>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</si>
  <si>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</si>
  <si>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</si>
  <si>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</si>
  <si>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</si>
  <si>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</si>
  <si>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</si>
  <si>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</si>
  <si>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</si>
  <si>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</si>
  <si>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</si>
  <si>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</si>
  <si>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</si>
  <si>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</si>
  <si>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</si>
  <si>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</si>
  <si>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</si>
  <si>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</si>
  <si>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</si>
  <si>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</si>
  <si>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</si>
  <si>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</si>
  <si>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</si>
  <si>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</si>
  <si>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</si>
  <si>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</si>
  <si>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</si>
  <si>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</si>
  <si>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</si>
  <si>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</si>
  <si>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</si>
  <si>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</si>
  <si>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</si>
  <si>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</si>
  <si>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</si>
  <si>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</si>
  <si>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</si>
  <si>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</si>
  <si>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</si>
  <si>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</si>
  <si>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</si>
  <si>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</si>
  <si>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</si>
  <si>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</si>
  <si>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</si>
  <si>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</si>
  <si>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</si>
  <si>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</si>
  <si>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</si>
  <si>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</si>
  <si>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</si>
  <si>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</si>
  <si>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</si>
  <si>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</si>
  <si>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</si>
  <si>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</si>
  <si>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</si>
  <si>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</si>
  <si>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</si>
  <si>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</si>
  <si>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</si>
  <si>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</si>
  <si>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</si>
  <si>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</si>
  <si>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</si>
  <si>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</si>
  <si>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</si>
  <si>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</si>
  <si>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</si>
  <si>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</si>
  <si>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</si>
  <si>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</si>
  <si>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</si>
  <si>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</si>
  <si>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</si>
  <si>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</si>
  <si>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</si>
  <si>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</si>
  <si>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</si>
  <si>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</si>
  <si>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</si>
  <si>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</si>
  <si>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</si>
  <si>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</si>
  <si>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</si>
  <si>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</si>
  <si>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</si>
  <si>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</si>
  <si>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</si>
  <si>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</si>
  <si>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</si>
  <si>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</si>
  <si>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</si>
  <si>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</si>
  <si>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</si>
  <si>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</si>
  <si>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</si>
  <si>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</si>
  <si>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</si>
  <si>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</si>
  <si>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</si>
  <si>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</si>
  <si>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</si>
  <si>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</si>
  <si>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</si>
  <si>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</si>
  <si>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</si>
  <si>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</si>
  <si>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</si>
  <si>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</si>
  <si>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</si>
  <si>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</si>
  <si>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</si>
  <si>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</si>
  <si>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</si>
  <si>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</si>
  <si>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</si>
  <si>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</si>
  <si>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</si>
  <si>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</si>
  <si>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</si>
  <si>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</si>
  <si>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</si>
  <si>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</si>
  <si>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</si>
  <si>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</si>
  <si>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</si>
  <si>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</si>
  <si>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</si>
  <si>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</si>
  <si>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</si>
  <si>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</si>
  <si>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</si>
  <si>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</si>
  <si>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</si>
  <si>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</si>
  <si>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</si>
  <si>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</si>
  <si>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</si>
  <si>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</si>
  <si>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</si>
  <si>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</si>
  <si>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</si>
  <si>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</si>
  <si>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</si>
  <si>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</si>
  <si>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</si>
  <si>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</si>
  <si>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</si>
  <si>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</si>
  <si>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</si>
  <si>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</si>
  <si>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</si>
  <si>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</si>
  <si>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</si>
  <si>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</si>
  <si>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</si>
  <si>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</si>
  <si>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</si>
  <si>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</si>
  <si>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</si>
  <si>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</si>
  <si>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</si>
  <si>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</si>
  <si>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</si>
  <si>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</si>
  <si>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</si>
  <si>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</si>
  <si>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</si>
  <si>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</si>
  <si>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</si>
  <si>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</si>
  <si>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</si>
  <si>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</si>
  <si>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</si>
  <si>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</si>
  <si>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</si>
  <si>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</si>
  <si>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</si>
  <si>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</si>
  <si>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</si>
  <si>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</si>
  <si>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</si>
  <si>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</si>
  <si>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</si>
  <si>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</si>
  <si>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</si>
  <si>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</si>
  <si>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</si>
  <si>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</si>
  <si>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</si>
  <si>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</si>
  <si>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</si>
  <si>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</si>
  <si>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</si>
  <si>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</si>
  <si>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</si>
  <si>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</si>
  <si>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</si>
  <si>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</si>
  <si>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</si>
  <si>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</si>
  <si>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</si>
  <si>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</si>
  <si>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</si>
  <si>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</si>
  <si>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</si>
  <si>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</si>
  <si>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</si>
  <si>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</si>
  <si>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</si>
  <si>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</si>
  <si>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</si>
  <si>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</si>
  <si>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</si>
  <si>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</si>
  <si>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</si>
  <si>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</si>
  <si>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</si>
  <si>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</si>
  <si>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</si>
  <si>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</si>
  <si>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</si>
  <si>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</si>
  <si>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</si>
  <si>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</si>
  <si>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</si>
  <si>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</si>
  <si>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</si>
  <si>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</si>
  <si>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</si>
  <si>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</si>
  <si>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</si>
  <si>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</si>
  <si>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</si>
  <si>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</si>
  <si>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</si>
  <si>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</si>
  <si>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</si>
  <si>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</si>
  <si>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</si>
  <si>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</si>
  <si>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</si>
  <si>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</si>
  <si>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</si>
  <si>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</si>
  <si>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</si>
  <si>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</si>
  <si>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</si>
  <si>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</si>
  <si>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</si>
  <si>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</si>
  <si>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</si>
  <si>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</si>
  <si>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</si>
  <si>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</si>
  <si>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</si>
  <si>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</si>
  <si>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</si>
  <si>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</si>
  <si>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</si>
  <si>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</si>
  <si>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</si>
  <si>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</si>
  <si>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</si>
  <si>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</si>
  <si>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</si>
  <si>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</si>
  <si>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</si>
  <si>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</si>
  <si>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</si>
  <si>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</si>
  <si>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</si>
  <si>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</si>
  <si>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</si>
  <si>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</si>
  <si>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</si>
  <si>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</si>
  <si>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</si>
  <si>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</si>
  <si>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</si>
  <si>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</si>
  <si>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</si>
  <si>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</si>
  <si>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</si>
  <si>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</si>
  <si>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</si>
  <si>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</si>
  <si>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</si>
  <si>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</si>
  <si>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</si>
  <si>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</si>
  <si>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</si>
  <si>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</si>
  <si>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</si>
  <si>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</si>
  <si>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</si>
  <si>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</si>
  <si>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</si>
  <si>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</si>
  <si>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</si>
  <si>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</si>
  <si>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</si>
  <si>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</si>
  <si>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</si>
  <si>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</si>
  <si>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</si>
  <si>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</si>
  <si>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</si>
  <si>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</si>
  <si>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</si>
  <si>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</si>
  <si>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</si>
  <si>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</si>
  <si>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</si>
  <si>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</si>
  <si>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</si>
  <si>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</si>
  <si>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</si>
  <si>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</si>
  <si>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</si>
  <si>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</si>
  <si>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</si>
  <si>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</si>
  <si>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</si>
  <si>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</si>
  <si>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</si>
  <si>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</si>
  <si>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</si>
  <si>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</si>
  <si>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</si>
  <si>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</si>
  <si>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</si>
  <si>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</si>
  <si>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</si>
  <si>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</si>
  <si>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</si>
  <si>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</si>
  <si>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</si>
  <si>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</si>
  <si>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</si>
  <si>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</si>
  <si>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</si>
  <si>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</si>
  <si>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</si>
  <si>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</si>
  <si>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</si>
  <si>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</si>
  <si>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</si>
  <si>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</si>
  <si>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</si>
  <si>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</si>
  <si>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</si>
  <si>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</si>
  <si>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</si>
  <si>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</si>
  <si>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</si>
  <si>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</si>
  <si>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</si>
  <si>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</si>
  <si>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</si>
  <si>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</si>
  <si>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</si>
  <si>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</si>
  <si>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</si>
  <si>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</si>
  <si>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</si>
  <si>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</si>
  <si>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</si>
  <si>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</si>
  <si>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</si>
  <si>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</si>
  <si>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</si>
  <si>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</si>
  <si>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</si>
  <si>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</si>
  <si>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</si>
  <si>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</si>
  <si>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</si>
  <si>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</si>
  <si>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</si>
  <si>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</si>
  <si>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</si>
  <si>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</si>
  <si>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</si>
  <si>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</si>
  <si>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</si>
  <si>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</si>
  <si>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</si>
  <si>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</si>
  <si>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</si>
  <si>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</si>
  <si>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</si>
  <si>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</si>
  <si>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</si>
  <si>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</si>
  <si>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</si>
  <si>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</si>
  <si>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</si>
  <si>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</si>
  <si>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</si>
  <si>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</si>
  <si>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</si>
  <si>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</si>
  <si>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</si>
  <si>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</si>
  <si>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</si>
  <si>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</si>
  <si>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</si>
  <si>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</si>
  <si>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</si>
  <si>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</si>
  <si>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</si>
  <si>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</si>
  <si>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</si>
  <si>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</si>
  <si>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</si>
  <si>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</si>
  <si>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</si>
  <si>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</si>
  <si>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</si>
  <si>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</si>
  <si>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</si>
  <si>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</si>
  <si>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</si>
  <si>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</si>
  <si>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</si>
  <si>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</si>
  <si>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</si>
  <si>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</si>
  <si>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</si>
  <si>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</si>
  <si>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</si>
  <si>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</si>
  <si>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</si>
  <si>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</si>
  <si>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</si>
  <si>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</si>
  <si>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</si>
  <si>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</si>
  <si>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</si>
  <si>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</si>
  <si>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</si>
  <si>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</si>
  <si>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</si>
  <si>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</si>
  <si>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</si>
  <si>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</si>
  <si>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</si>
  <si>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</si>
  <si>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</si>
  <si>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</si>
  <si>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</si>
  <si>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</si>
  <si>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</si>
  <si>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</si>
  <si>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</si>
  <si>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</si>
  <si>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</si>
  <si>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</si>
  <si>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</si>
  <si>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</si>
  <si>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</si>
  <si>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</si>
  <si>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</si>
  <si>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</si>
  <si>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</si>
  <si>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</si>
  <si>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</si>
  <si>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</si>
  <si>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</si>
  <si>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</si>
  <si>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</si>
  <si>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</si>
  <si>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</si>
  <si>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</si>
  <si>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</si>
  <si>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</si>
  <si>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</si>
  <si>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</si>
  <si>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</si>
  <si>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</si>
  <si>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</si>
  <si>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</si>
  <si>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</si>
  <si>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</si>
  <si>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</si>
  <si>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</si>
  <si>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</si>
  <si>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</si>
  <si>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</si>
  <si>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</si>
  <si>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</si>
  <si>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</si>
  <si>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</si>
  <si>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</si>
  <si>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</si>
  <si>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</si>
  <si>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</si>
  <si>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</si>
  <si>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</si>
  <si>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</si>
  <si>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</si>
  <si>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</si>
  <si>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</si>
  <si>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</si>
  <si>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</si>
  <si>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</si>
  <si>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</si>
  <si>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</si>
  <si>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</si>
  <si>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</si>
  <si>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</si>
  <si>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</si>
  <si>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</si>
  <si>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</si>
  <si>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</si>
  <si>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</si>
  <si>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</si>
  <si>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</si>
  <si>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</si>
  <si>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</si>
  <si>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</si>
  <si>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</si>
  <si>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</si>
  <si>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</si>
  <si>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</si>
  <si>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</si>
  <si>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</si>
  <si>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</si>
  <si>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</si>
  <si>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</si>
  <si>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</si>
  <si>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</si>
  <si>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</si>
  <si>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</si>
  <si>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</si>
  <si>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</si>
  <si>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</si>
  <si>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</si>
  <si>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</si>
  <si>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</si>
  <si>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</si>
  <si>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</si>
  <si>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</si>
  <si>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</si>
  <si>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</si>
  <si>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</si>
  <si>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</si>
  <si>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</si>
  <si>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</si>
  <si>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</si>
  <si>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</si>
  <si>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</si>
  <si>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</si>
  <si>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</si>
  <si>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</si>
  <si>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</si>
  <si>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</si>
  <si>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</si>
  <si>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</si>
  <si>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</si>
  <si>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</si>
  <si>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</si>
  <si>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</si>
  <si>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</si>
  <si>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</si>
  <si>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</si>
  <si>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</si>
  <si>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</si>
  <si>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</si>
  <si>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</si>
  <si>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</si>
  <si>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</si>
  <si>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</si>
  <si>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</si>
  <si>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</si>
  <si>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</si>
  <si>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</si>
  <si>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</si>
  <si>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</si>
  <si>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</si>
  <si>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</si>
  <si>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</si>
  <si>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</si>
  <si>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</si>
  <si>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</si>
  <si>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</si>
  <si>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</si>
  <si>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</si>
  <si>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</si>
  <si>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</si>
  <si>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</si>
  <si>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</si>
  <si>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</si>
  <si>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</si>
  <si>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</si>
  <si>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</si>
  <si>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</si>
  <si>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</si>
  <si>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</si>
  <si>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</si>
  <si>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</si>
  <si>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</si>
  <si>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</si>
  <si>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</si>
  <si>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</si>
  <si>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</si>
  <si>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</si>
  <si>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</si>
  <si>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</si>
  <si>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</si>
  <si>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</si>
  <si>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</si>
  <si>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</si>
  <si>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</si>
  <si>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</si>
  <si>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</si>
  <si>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</si>
  <si>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</si>
  <si>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</si>
  <si>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</si>
  <si>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</si>
  <si>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</si>
  <si>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</si>
  <si>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</si>
  <si>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</si>
  <si>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</si>
  <si>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</si>
  <si>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</si>
  <si>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</si>
  <si>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</si>
  <si>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</si>
  <si>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</si>
  <si>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</si>
  <si>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</si>
  <si>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</si>
  <si>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</si>
  <si>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</si>
  <si>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</si>
  <si>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</si>
  <si>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</si>
  <si>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</si>
  <si>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</si>
  <si>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</si>
  <si>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</si>
  <si>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</si>
  <si>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</si>
  <si>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</si>
  <si>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</si>
  <si>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</si>
  <si>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</si>
  <si>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</si>
  <si>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</si>
  <si>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</si>
  <si>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</si>
  <si>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</si>
  <si>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</si>
  <si>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</si>
  <si>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</si>
  <si>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</si>
  <si>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</si>
  <si>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</si>
  <si>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</si>
  <si>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</si>
  <si>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</si>
  <si>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</si>
  <si>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</si>
  <si>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</si>
  <si>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</si>
  <si>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</si>
  <si>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</si>
  <si>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</si>
  <si>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</si>
  <si>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</si>
  <si>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</si>
  <si>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</si>
  <si>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</si>
  <si>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</si>
  <si>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</si>
  <si>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</si>
  <si>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</si>
  <si>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</si>
  <si>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</si>
  <si>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</si>
  <si>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</si>
  <si>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</si>
  <si>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</si>
  <si>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</si>
  <si>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</si>
  <si>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</si>
  <si>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</si>
  <si>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</si>
  <si>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</si>
  <si>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</si>
  <si>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</si>
  <si>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</si>
  <si>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</si>
  <si>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</si>
  <si>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</si>
  <si>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</si>
  <si>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</si>
  <si>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</si>
  <si>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</si>
  <si>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</si>
  <si>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</si>
  <si>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</si>
  <si>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</si>
  <si>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</si>
  <si>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</si>
  <si>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</si>
  <si>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</si>
  <si>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</si>
  <si>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</si>
  <si>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</si>
  <si>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</si>
  <si>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</si>
  <si>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</si>
  <si>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</si>
  <si>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</si>
  <si>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</si>
  <si>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</si>
  <si>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</si>
  <si>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</si>
  <si>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</si>
  <si>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</si>
  <si>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</si>
  <si>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</si>
  <si>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</si>
  <si>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</si>
  <si>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</si>
  <si>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</si>
  <si>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</si>
  <si>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</si>
  <si>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</si>
  <si>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</si>
  <si>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</si>
  <si>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</si>
  <si>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</si>
  <si>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</si>
  <si>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</si>
  <si>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</si>
  <si>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</si>
  <si>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</si>
  <si>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</si>
  <si>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</si>
  <si>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</si>
  <si>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</si>
  <si>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</si>
  <si>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</si>
  <si>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</si>
  <si>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</si>
  <si>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</si>
  <si>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</si>
  <si>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</si>
  <si>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</si>
  <si>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</si>
  <si>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</si>
  <si>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</si>
  <si>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</si>
  <si>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</si>
  <si>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</si>
  <si>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</si>
  <si>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</si>
  <si>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</si>
  <si>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</si>
  <si>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</si>
  <si>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</si>
  <si>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</si>
  <si>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</si>
  <si>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</si>
  <si>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</si>
  <si>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</si>
  <si>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</si>
  <si>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</si>
  <si>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</si>
  <si>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</si>
  <si>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</si>
  <si>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</si>
  <si>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</si>
  <si>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</si>
  <si>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</si>
  <si>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</si>
  <si>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</si>
  <si>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</si>
  <si>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</si>
  <si>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</si>
  <si>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</si>
  <si>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</si>
  <si>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</si>
  <si>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</si>
  <si>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</si>
  <si>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</si>
  <si>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</si>
  <si>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</si>
  <si>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</si>
  <si>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</si>
  <si>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</si>
  <si>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</si>
  <si>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</si>
  <si>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</si>
  <si>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</si>
  <si>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</si>
  <si>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</si>
  <si>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</si>
  <si>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</si>
  <si>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</si>
  <si>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</si>
  <si>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</si>
  <si>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</si>
  <si>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</si>
  <si>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</si>
  <si>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</si>
  <si>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</si>
  <si>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</si>
  <si>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</si>
  <si>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</si>
  <si>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</si>
  <si>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</si>
  <si>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</si>
  <si>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</si>
  <si>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</si>
  <si>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</si>
  <si>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</si>
  <si>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</si>
  <si>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</si>
  <si>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</si>
  <si>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</si>
  <si>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</si>
  <si>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</si>
  <si>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</si>
  <si>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</si>
  <si>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</si>
  <si>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</si>
  <si>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</si>
  <si>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</si>
  <si>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</si>
  <si>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</si>
  <si>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</si>
  <si>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</si>
  <si>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</si>
  <si>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</si>
  <si>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</si>
  <si>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</si>
  <si>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</si>
  <si>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</si>
  <si>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</si>
  <si>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</si>
  <si>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</si>
  <si>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</si>
  <si>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</si>
  <si>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</si>
  <si>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</si>
  <si>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</si>
  <si>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</si>
  <si>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</si>
  <si>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</si>
  <si>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</si>
  <si>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</si>
  <si>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</si>
  <si>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</si>
  <si>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</si>
  <si>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</si>
  <si>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</si>
  <si>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</si>
  <si>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</si>
  <si>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</si>
  <si>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</si>
  <si>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</si>
  <si>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</si>
  <si>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</si>
  <si>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</si>
  <si>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</si>
  <si>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</si>
  <si>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</si>
  <si>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</si>
  <si>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</si>
  <si>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</si>
  <si>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</si>
  <si>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</si>
  <si>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</si>
  <si>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</si>
  <si>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</si>
  <si>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</si>
  <si>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</si>
  <si>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</si>
  <si>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</si>
  <si>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</si>
  <si>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</si>
  <si>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</si>
  <si>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</si>
  <si>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</si>
  <si>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</si>
  <si>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</si>
  <si>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</si>
  <si>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</si>
  <si>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</si>
  <si>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</si>
  <si>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</si>
  <si>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</si>
  <si>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</si>
  <si>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</si>
  <si>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</si>
  <si>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</si>
  <si>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</si>
  <si>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</si>
  <si>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</si>
  <si>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</si>
  <si>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</si>
  <si>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</si>
  <si>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</si>
  <si>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</si>
  <si>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</si>
  <si>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</si>
  <si>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</si>
  <si>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</si>
  <si>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</si>
  <si>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</si>
  <si>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</si>
  <si>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</si>
  <si>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</si>
  <si>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</si>
  <si>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</si>
  <si>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</si>
  <si>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</si>
  <si>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</si>
  <si>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</si>
  <si>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</si>
  <si>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</si>
  <si>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</si>
  <si>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</si>
  <si>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</si>
  <si>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</si>
  <si>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</si>
  <si>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</si>
  <si>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</si>
  <si>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</si>
  <si>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</si>
  <si>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</si>
  <si>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</si>
  <si>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</si>
  <si>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</si>
  <si>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</si>
  <si>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</si>
  <si>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</si>
  <si>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</si>
  <si>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</si>
  <si>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</si>
  <si>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</si>
  <si>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</si>
  <si>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</si>
  <si>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</si>
  <si>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</si>
  <si>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</si>
  <si>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</si>
  <si>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</si>
  <si>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</si>
  <si>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</si>
  <si>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</si>
  <si>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</si>
  <si>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</si>
  <si>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</si>
  <si>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</si>
  <si>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</si>
  <si>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</si>
  <si>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</si>
  <si>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</si>
  <si>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</si>
  <si>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</si>
  <si>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</si>
  <si>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</si>
  <si>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</si>
  <si>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</si>
  <si>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</si>
  <si>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</si>
  <si>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</si>
  <si>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</si>
  <si>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</si>
  <si>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</si>
  <si>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</si>
  <si>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</si>
  <si>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</si>
  <si>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</si>
  <si>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</si>
  <si>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</si>
  <si>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</si>
  <si>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</si>
  <si>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</si>
  <si>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</si>
  <si>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</si>
  <si>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</si>
  <si>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</si>
  <si>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</si>
  <si>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</si>
  <si>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</si>
  <si>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</si>
  <si>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</si>
  <si>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</si>
  <si>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</si>
  <si>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</si>
  <si>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</si>
  <si>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</si>
  <si>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</si>
  <si>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</si>
  <si>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</si>
  <si>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</si>
  <si>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</si>
  <si>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</si>
  <si>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</si>
  <si>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</si>
  <si>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</si>
  <si>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</si>
  <si>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</si>
  <si>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</si>
  <si>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</si>
  <si>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</si>
  <si>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</si>
  <si>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</si>
  <si>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</si>
  <si>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</si>
  <si>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</si>
  <si>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</si>
  <si>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</si>
  <si>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</si>
  <si>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</si>
  <si>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</si>
  <si>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</si>
  <si>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</si>
  <si>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</si>
  <si>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</si>
  <si>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</si>
  <si>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</si>
  <si>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</si>
  <si>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</si>
  <si>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</si>
  <si>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</si>
  <si>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</si>
  <si>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</si>
  <si>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</si>
  <si>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</si>
  <si>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</si>
  <si>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</si>
  <si>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</si>
  <si>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</si>
  <si>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</si>
  <si>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</si>
  <si>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</si>
  <si>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</si>
  <si>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</si>
  <si>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</si>
  <si>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</si>
  <si>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</si>
  <si>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</si>
  <si>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</si>
  <si>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</si>
  <si>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</si>
  <si>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</si>
  <si>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</si>
  <si>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</si>
  <si>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</si>
  <si>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</si>
  <si>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</si>
  <si>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</si>
  <si>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</si>
  <si>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</si>
  <si>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</si>
  <si>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</si>
  <si>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</si>
  <si>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</si>
  <si>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</si>
  <si>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</si>
  <si>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</si>
  <si>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</si>
  <si>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</si>
  <si>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</si>
  <si>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</si>
  <si>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</si>
  <si>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</si>
  <si>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</si>
  <si>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</si>
  <si>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</si>
  <si>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</si>
  <si>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</si>
  <si>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</si>
  <si>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</si>
  <si>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</si>
  <si>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</si>
  <si>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</si>
  <si>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</si>
  <si>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</si>
  <si>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</si>
  <si>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</si>
  <si>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</si>
  <si>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</si>
  <si>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</si>
  <si>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</si>
  <si>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</si>
  <si>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</si>
  <si>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</si>
  <si>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</si>
  <si>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</si>
  <si>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</si>
  <si>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</si>
  <si>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</si>
  <si>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</si>
  <si>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</si>
  <si>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</si>
  <si>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</si>
  <si>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</si>
  <si>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</si>
  <si>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</si>
  <si>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</si>
  <si>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</si>
  <si>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</si>
  <si>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</si>
  <si>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</si>
  <si>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</si>
  <si>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</si>
  <si>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</si>
  <si>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</si>
  <si>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</si>
  <si>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</si>
  <si>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</si>
  <si>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</si>
  <si>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</si>
  <si>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</si>
  <si>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</si>
  <si>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</si>
  <si>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</si>
  <si>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</si>
  <si>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</si>
  <si>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</si>
  <si>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</si>
  <si>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</si>
  <si>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</si>
  <si>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</si>
  <si>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</si>
  <si>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</si>
  <si>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</si>
  <si>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</si>
  <si>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</si>
  <si>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</si>
  <si>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</si>
  <si>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</si>
  <si>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</si>
  <si>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</si>
  <si>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</si>
  <si>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</si>
  <si>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</si>
  <si>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</si>
  <si>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</si>
  <si>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</si>
  <si>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</si>
  <si>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</si>
  <si>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</si>
  <si>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</si>
  <si>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</si>
  <si>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</si>
  <si>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</si>
  <si>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</si>
  <si>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</si>
  <si>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</si>
  <si>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</si>
  <si>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</si>
  <si>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</si>
  <si>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</si>
  <si>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</si>
  <si>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</si>
  <si>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</si>
  <si>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</si>
  <si>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</si>
  <si>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</si>
  <si>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</si>
  <si>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</si>
  <si>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</si>
  <si>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</si>
  <si>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</si>
  <si>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</si>
  <si>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</si>
  <si>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</si>
  <si>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</si>
  <si>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</si>
  <si>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</si>
  <si>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</si>
  <si>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</si>
  <si>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</si>
  <si>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</si>
  <si>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</si>
  <si>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</si>
  <si>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</si>
  <si>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</si>
  <si>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</si>
  <si>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</si>
  <si>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</si>
  <si>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</si>
  <si>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</si>
  <si>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</si>
  <si>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</si>
  <si>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</si>
  <si>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</si>
  <si>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</si>
  <si>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</si>
  <si>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</si>
  <si>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</si>
  <si>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</si>
  <si>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</si>
  <si>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</si>
  <si>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</si>
  <si>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</si>
  <si>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</si>
  <si>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</si>
  <si>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</si>
  <si>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</si>
  <si>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</si>
  <si>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</si>
  <si>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</si>
  <si>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</si>
  <si>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</si>
  <si>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</si>
  <si>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</si>
  <si>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</si>
  <si>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</si>
  <si>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</si>
  <si>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</si>
  <si>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</si>
  <si>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</si>
  <si>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</si>
  <si>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</si>
  <si>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</si>
  <si>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</si>
  <si>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</si>
  <si>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</si>
  <si>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</si>
  <si>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</si>
  <si>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</si>
  <si>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</si>
  <si>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</si>
  <si>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</si>
  <si>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</si>
  <si>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</si>
  <si>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</si>
  <si>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</si>
  <si>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</si>
  <si>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</si>
  <si>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</si>
  <si>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</si>
  <si>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</si>
  <si>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</si>
  <si>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</si>
  <si>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</si>
  <si>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</si>
  <si>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</si>
  <si>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</si>
  <si>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</si>
  <si>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</si>
  <si>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</si>
  <si>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</si>
  <si>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</si>
  <si>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</si>
  <si>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</si>
  <si>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</si>
  <si>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</si>
  <si>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</si>
  <si>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</si>
  <si>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</si>
  <si>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</si>
  <si>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</si>
  <si>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</si>
  <si>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</si>
  <si>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</si>
  <si>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</si>
  <si>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</si>
  <si>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</si>
  <si>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</si>
  <si>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</si>
  <si>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</si>
  <si>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</si>
  <si>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</si>
  <si>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</si>
  <si>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</si>
  <si>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</si>
  <si>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</si>
  <si>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</si>
  <si>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</si>
  <si>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</si>
  <si>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</si>
  <si>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</si>
  <si>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</si>
  <si>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</si>
  <si>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</si>
  <si>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</si>
  <si>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</si>
  <si>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</si>
  <si>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</si>
  <si>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</si>
  <si>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</si>
  <si>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</si>
  <si>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</si>
  <si>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</si>
  <si>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</si>
  <si>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</si>
  <si>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</si>
  <si>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</si>
  <si>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</si>
  <si>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</si>
  <si>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</si>
  <si>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</si>
  <si>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</si>
  <si>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</si>
  <si>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</si>
  <si>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</si>
  <si>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</si>
  <si>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</si>
  <si>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</si>
  <si>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</si>
  <si>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</si>
  <si>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</si>
  <si>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</si>
  <si>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</si>
  <si>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</si>
  <si>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</si>
  <si>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</si>
  <si>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</si>
  <si>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</si>
  <si>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</si>
  <si>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</si>
  <si>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</si>
  <si>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</si>
  <si>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</si>
  <si>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</si>
  <si>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</si>
  <si>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</si>
  <si>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</si>
  <si>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</si>
  <si>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</si>
  <si>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</si>
  <si>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</si>
  <si>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</si>
  <si>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</si>
  <si>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</si>
  <si>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</si>
  <si>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</si>
  <si>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</si>
  <si>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</si>
  <si>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</si>
  <si>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</si>
  <si>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</si>
  <si>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</si>
  <si>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</si>
  <si>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</si>
  <si>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</si>
  <si>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</si>
  <si>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</si>
  <si>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</si>
  <si>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</si>
  <si>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</si>
  <si>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</si>
  <si>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</si>
  <si>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</si>
  <si>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</si>
  <si>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</si>
  <si>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</si>
  <si>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</si>
  <si>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</si>
  <si>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</si>
  <si>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</si>
  <si>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</si>
  <si>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</si>
  <si>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</si>
  <si>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</si>
  <si>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</si>
  <si>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</si>
  <si>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</si>
  <si>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</si>
  <si>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</si>
  <si>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</si>
  <si>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</si>
  <si>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</si>
  <si>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</si>
  <si>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</si>
  <si>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</si>
  <si>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</si>
  <si>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</si>
  <si>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</si>
  <si>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</si>
  <si>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</si>
  <si>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</si>
  <si>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</si>
  <si>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</si>
  <si>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</si>
  <si>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</si>
  <si>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</si>
  <si>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</si>
  <si>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</si>
  <si>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</si>
  <si>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</si>
  <si>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</si>
  <si>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</si>
  <si>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</si>
  <si>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</si>
  <si>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</si>
  <si>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</si>
  <si>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</si>
  <si>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</si>
  <si>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</si>
  <si>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</si>
  <si>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</si>
  <si>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</si>
  <si>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</si>
  <si>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</si>
  <si>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</si>
  <si>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</si>
  <si>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</si>
  <si>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</si>
  <si>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</si>
  <si>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</si>
  <si>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</si>
  <si>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</si>
  <si>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</si>
  <si>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</si>
  <si>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</si>
  <si>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</si>
  <si>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</si>
  <si>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</si>
  <si>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</si>
  <si>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</si>
  <si>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</si>
  <si>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</si>
  <si>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</si>
  <si>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</si>
  <si>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</si>
  <si>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</si>
  <si>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</si>
  <si>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</si>
  <si>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</si>
  <si>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</si>
  <si>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</si>
  <si>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</si>
  <si>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</si>
  <si>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</si>
  <si>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</si>
  <si>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</si>
  <si>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</si>
  <si>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</si>
  <si>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</si>
  <si>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</si>
  <si>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</si>
  <si>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</si>
  <si>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</si>
  <si>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</si>
  <si>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</si>
  <si>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</si>
  <si>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</si>
  <si>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</si>
  <si>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</si>
  <si>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</si>
  <si>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</si>
  <si>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</si>
  <si>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</si>
  <si>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</si>
  <si>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</si>
  <si>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</si>
  <si>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</si>
  <si>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</si>
  <si>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</si>
  <si>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</si>
  <si>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</si>
  <si>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</si>
  <si>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</si>
  <si>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</si>
  <si>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</si>
  <si>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</si>
  <si>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</si>
  <si>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</si>
  <si>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</si>
  <si>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</si>
  <si>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</si>
  <si>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</si>
  <si>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</si>
  <si>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</si>
  <si>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</si>
  <si>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</si>
  <si>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</si>
  <si>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</si>
  <si>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</si>
  <si>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</si>
  <si>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</si>
  <si>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</si>
  <si>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</si>
  <si>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</si>
  <si>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</si>
  <si>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</si>
  <si>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</si>
  <si>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</si>
  <si>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</si>
  <si>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</si>
  <si>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</si>
  <si>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</si>
  <si>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</si>
  <si>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</si>
  <si>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</si>
  <si>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</si>
  <si>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</si>
  <si>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</si>
  <si>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</si>
  <si>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</si>
  <si>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</si>
  <si>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</si>
  <si>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</si>
  <si>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</si>
  <si>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</si>
  <si>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</si>
  <si>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</si>
  <si>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</si>
  <si>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</si>
  <si>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</si>
  <si>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</si>
  <si>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</si>
  <si>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</si>
  <si>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</si>
  <si>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</si>
  <si>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</si>
  <si>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</si>
  <si>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</si>
  <si>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</si>
  <si>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</si>
  <si>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</si>
  <si>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</si>
  <si>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</si>
  <si>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</si>
  <si>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</si>
  <si>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</si>
  <si>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</si>
  <si>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</si>
  <si>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</si>
  <si>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</si>
  <si>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</si>
  <si>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</si>
  <si>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</si>
  <si>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</si>
  <si>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</si>
  <si>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</si>
  <si>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</si>
  <si>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</si>
  <si>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</si>
  <si>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</si>
  <si>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</si>
  <si>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</si>
  <si>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</si>
  <si>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</si>
  <si>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</si>
  <si>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</si>
  <si>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</si>
  <si>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</si>
  <si>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</si>
  <si>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</si>
  <si>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</si>
  <si>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</si>
  <si>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</si>
  <si>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</si>
  <si>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</si>
  <si>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</si>
  <si>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</si>
  <si>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</si>
  <si>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</si>
  <si>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</si>
  <si>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</si>
  <si>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</si>
  <si>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</si>
  <si>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</si>
  <si>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</si>
  <si>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</si>
  <si>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</si>
  <si>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</si>
  <si>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</si>
  <si>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</si>
  <si>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</si>
  <si>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</si>
  <si>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</si>
  <si>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</si>
  <si>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</si>
  <si>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</si>
  <si>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</si>
  <si>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</si>
  <si>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</si>
  <si>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</si>
  <si>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</si>
  <si>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</si>
  <si>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</si>
  <si>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</si>
  <si>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</si>
  <si>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</si>
  <si>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</si>
  <si>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</si>
  <si>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</si>
  <si>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</si>
  <si>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</si>
  <si>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</si>
  <si>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</si>
  <si>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</si>
  <si>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</si>
  <si>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</si>
  <si>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</si>
  <si>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</si>
  <si>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</si>
  <si>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</si>
  <si>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</si>
  <si>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</si>
  <si>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</si>
  <si>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</si>
  <si>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</si>
  <si>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</si>
  <si>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</si>
  <si>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</si>
  <si>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</si>
  <si>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</si>
  <si>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</si>
  <si>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</si>
  <si>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</si>
  <si>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</si>
  <si>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</si>
  <si>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</si>
  <si>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</si>
  <si>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</si>
  <si>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</si>
  <si>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</si>
  <si>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</si>
  <si>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</si>
  <si>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</si>
  <si>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</si>
  <si>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</si>
  <si>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</si>
  <si>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</si>
  <si>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</si>
  <si>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</si>
  <si>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</si>
  <si>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</si>
  <si>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</si>
  <si>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</si>
  <si>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</si>
  <si>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</si>
  <si>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</si>
  <si>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</si>
  <si>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</si>
  <si>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</si>
  <si>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</si>
  <si>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</si>
  <si>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</si>
  <si>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</si>
  <si>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</si>
  <si>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</si>
  <si>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</si>
  <si>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</si>
  <si>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</si>
  <si>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</si>
  <si>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</si>
  <si>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</si>
  <si>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</si>
  <si>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</si>
  <si>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</si>
  <si>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</si>
  <si>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</si>
  <si>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</si>
  <si>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</si>
  <si>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</si>
  <si>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</si>
  <si>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</si>
  <si>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</si>
  <si>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</si>
  <si>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</si>
  <si>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</si>
  <si>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</si>
  <si>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</si>
  <si>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</si>
  <si>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</si>
  <si>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</si>
  <si>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</si>
  <si>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</si>
  <si>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</si>
  <si>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</si>
  <si>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</si>
  <si>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</si>
  <si>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</si>
  <si>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</si>
  <si>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</si>
  <si>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</si>
  <si>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</si>
  <si>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</si>
  <si>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</si>
  <si>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</si>
  <si>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</si>
  <si>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</si>
  <si>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</si>
  <si>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</si>
  <si>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</si>
  <si>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</si>
  <si>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</si>
  <si>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</si>
  <si>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</si>
  <si>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</si>
  <si>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</si>
  <si>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</si>
  <si>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</si>
  <si>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</si>
  <si>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</si>
  <si>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</si>
  <si>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</si>
  <si>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</si>
  <si>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</si>
  <si>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</si>
  <si>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</si>
  <si>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</si>
  <si>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</si>
  <si>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</si>
  <si>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</si>
  <si>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</si>
  <si>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</si>
  <si>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</si>
  <si>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</si>
  <si>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</si>
  <si>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</si>
  <si>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</si>
  <si>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</si>
  <si>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</si>
  <si>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</si>
  <si>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</si>
  <si>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</si>
  <si>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</si>
  <si>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</si>
  <si>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</si>
  <si>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</si>
  <si>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</si>
  <si>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</si>
  <si>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</si>
  <si>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</si>
  <si>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</si>
  <si>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</si>
  <si>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</si>
  <si>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</si>
  <si>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</si>
  <si>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</si>
  <si>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</si>
  <si>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</si>
  <si>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</si>
  <si>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</si>
  <si>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</si>
  <si>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</si>
  <si>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</si>
  <si>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</si>
  <si>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</si>
  <si>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</si>
  <si>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</si>
  <si>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</si>
  <si>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</si>
  <si>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</si>
  <si>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</si>
  <si>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</si>
  <si>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</si>
  <si>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</si>
  <si>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</si>
  <si>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</si>
  <si>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</si>
  <si>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</si>
  <si>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</si>
  <si>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</si>
  <si>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</si>
  <si>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</si>
  <si>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</si>
  <si>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</si>
  <si>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</si>
  <si>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</si>
  <si>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</si>
  <si>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</si>
  <si>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</si>
  <si>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</si>
  <si>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</si>
  <si>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</si>
  <si>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</si>
  <si>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</si>
  <si>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</si>
  <si>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</si>
  <si>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</si>
  <si>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</si>
  <si>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</si>
  <si>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</si>
  <si>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</si>
  <si>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</si>
  <si>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</si>
  <si>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</si>
  <si>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</si>
  <si>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</si>
  <si>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</si>
  <si>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</si>
  <si>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</si>
  <si>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</si>
  <si>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</si>
  <si>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</si>
  <si>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</si>
  <si>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</si>
  <si>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</si>
  <si>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</si>
  <si>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</si>
  <si>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</si>
  <si>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</si>
  <si>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</si>
  <si>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</si>
  <si>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</si>
  <si>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</si>
  <si>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</si>
  <si>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</si>
  <si>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</si>
  <si>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</si>
  <si>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</si>
  <si>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</si>
  <si>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</si>
  <si>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</si>
  <si>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</si>
  <si>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</si>
  <si>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</si>
  <si>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</si>
  <si>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</si>
  <si>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</si>
  <si>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</si>
  <si>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</si>
  <si>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</si>
  <si>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</si>
  <si>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</si>
  <si>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</si>
  <si>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</si>
  <si>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</si>
  <si>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</si>
  <si>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</si>
  <si>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</si>
  <si>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</si>
  <si>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</si>
  <si>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</si>
  <si>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</si>
  <si>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</si>
  <si>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</si>
  <si>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</si>
  <si>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</si>
  <si>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</si>
  <si>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</si>
  <si>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</si>
  <si>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</si>
  <si>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</si>
  <si>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</si>
  <si>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</si>
  <si>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</si>
  <si>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</si>
  <si>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</si>
  <si>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</si>
  <si>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</si>
  <si>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</si>
  <si>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</si>
  <si>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</si>
  <si>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</si>
  <si>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</si>
  <si>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</si>
  <si>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</si>
  <si>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</si>
  <si>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</si>
  <si>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</si>
  <si>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</si>
  <si>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</si>
  <si>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</si>
  <si>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</si>
  <si>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</si>
  <si>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</si>
  <si>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</si>
  <si>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</si>
  <si>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</si>
  <si>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</si>
  <si>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</si>
  <si>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</si>
  <si>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</si>
  <si>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</si>
  <si>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</si>
  <si>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</si>
  <si>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</si>
  <si>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</si>
  <si>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</si>
  <si>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</si>
  <si>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</si>
  <si>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</si>
  <si>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</si>
  <si>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</si>
  <si>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</si>
  <si>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</si>
  <si>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</si>
  <si>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</si>
  <si>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</si>
  <si>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</si>
  <si>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</si>
  <si>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</si>
  <si>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</si>
  <si>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</si>
  <si>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</si>
  <si>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</si>
  <si>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</si>
  <si>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</si>
  <si>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</si>
  <si>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</si>
  <si>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</si>
  <si>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</si>
  <si>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</si>
  <si>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</si>
  <si>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</si>
  <si>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</si>
  <si>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</si>
  <si>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</si>
  <si>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</si>
  <si>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</si>
  <si>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</si>
  <si>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</si>
  <si>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</si>
  <si>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</si>
  <si>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</si>
  <si>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</si>
  <si>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</si>
  <si>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</si>
  <si>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</si>
  <si>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</si>
  <si>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</si>
  <si>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</si>
  <si>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</si>
  <si>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</si>
  <si>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</si>
  <si>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</si>
  <si>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</si>
  <si>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</si>
  <si>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</si>
  <si>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</si>
  <si>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</si>
  <si>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</si>
  <si>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</si>
  <si>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</si>
  <si>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</si>
  <si>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</si>
  <si>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</si>
  <si>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</si>
  <si>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</si>
  <si>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</si>
  <si>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</si>
  <si>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</si>
  <si>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</si>
  <si>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</si>
  <si>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</si>
  <si>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</si>
  <si>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</si>
  <si>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</si>
  <si>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</si>
  <si>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</si>
  <si>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</si>
  <si>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</si>
  <si>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</si>
  <si>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</si>
  <si>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</si>
  <si>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</si>
  <si>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</si>
  <si>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</si>
  <si>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</si>
  <si>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</si>
  <si>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</si>
  <si>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</si>
  <si>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</si>
  <si>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</si>
  <si>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</si>
  <si>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</si>
  <si>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</si>
  <si>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</si>
  <si>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</si>
  <si>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</si>
  <si>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</si>
  <si>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</si>
  <si>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</si>
  <si>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</si>
  <si>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</si>
  <si>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</si>
  <si>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</si>
  <si>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</si>
  <si>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</si>
  <si>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</si>
  <si>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</si>
  <si>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</si>
  <si>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</si>
  <si>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</si>
  <si>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</si>
  <si>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</si>
  <si>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</si>
  <si>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</si>
  <si>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</si>
  <si>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</si>
  <si>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</si>
  <si>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</si>
  <si>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</si>
  <si>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</si>
  <si>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</si>
  <si>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</si>
  <si>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</si>
  <si>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</si>
  <si>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</si>
  <si>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</si>
  <si>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</si>
  <si>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</si>
  <si>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</si>
  <si>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</si>
  <si>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</si>
  <si>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</si>
  <si>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</si>
  <si>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</si>
  <si>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</si>
  <si>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</si>
  <si>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</si>
  <si>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</si>
  <si>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</si>
  <si>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</si>
  <si>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</si>
  <si>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</si>
  <si>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</si>
  <si>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</si>
  <si>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</si>
  <si>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</si>
  <si>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</si>
  <si>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</si>
  <si>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</si>
  <si>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</si>
  <si>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</si>
  <si>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</si>
  <si>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</si>
  <si>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</si>
  <si>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</si>
  <si>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</si>
  <si>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</si>
  <si>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</si>
  <si>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</si>
  <si>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</si>
  <si>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</si>
  <si>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</si>
  <si>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</si>
  <si>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</si>
  <si>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</si>
  <si>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</si>
  <si>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</si>
  <si>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</si>
  <si>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</si>
  <si>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</si>
  <si>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</si>
  <si>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</si>
  <si>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</si>
  <si>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</si>
  <si>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</si>
  <si>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</si>
  <si>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</si>
  <si>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</si>
  <si>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</si>
  <si>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</si>
  <si>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</si>
  <si>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</si>
  <si>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</si>
  <si>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</si>
  <si>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</si>
  <si>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</si>
  <si>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</si>
  <si>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</si>
  <si>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</si>
  <si>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</si>
  <si>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</si>
  <si>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</si>
  <si>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</si>
  <si>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</si>
  <si>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</si>
  <si>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</si>
  <si>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</si>
  <si>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</si>
  <si>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</si>
  <si>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</si>
  <si>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</si>
  <si>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</si>
  <si>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</si>
  <si>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</si>
  <si>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</si>
  <si>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</si>
  <si>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</si>
  <si>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</si>
  <si>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</si>
  <si>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</si>
  <si>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</si>
  <si>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</si>
  <si>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</si>
  <si>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</si>
  <si>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</si>
  <si>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</si>
  <si>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</si>
  <si>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</si>
  <si>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</si>
  <si>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</si>
  <si>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</si>
  <si>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</si>
  <si>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</si>
  <si>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</si>
  <si>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</si>
  <si>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</si>
  <si>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</si>
  <si>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</si>
  <si>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</si>
  <si>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</si>
  <si>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</si>
  <si>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</si>
  <si>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</si>
  <si>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</si>
  <si>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</si>
  <si>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</si>
  <si>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</si>
  <si>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</si>
  <si>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</si>
  <si>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</si>
  <si>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</si>
  <si>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</si>
  <si>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</si>
  <si>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</si>
  <si>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</si>
  <si>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</si>
  <si>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</si>
  <si>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</si>
  <si>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</si>
  <si>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</si>
  <si>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</si>
  <si>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</si>
  <si>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</si>
  <si>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</si>
  <si>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</si>
  <si>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</si>
  <si>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</si>
  <si>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</si>
  <si>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</si>
  <si>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</si>
  <si>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</si>
  <si>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</si>
  <si>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</si>
  <si>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</si>
  <si>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</si>
  <si>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</si>
  <si>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</si>
  <si>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</si>
  <si>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</si>
  <si>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</si>
  <si>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</si>
  <si>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</si>
  <si>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</si>
  <si>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</si>
  <si>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</si>
  <si>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</si>
  <si>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</si>
  <si>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</si>
  <si>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</si>
  <si>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</si>
  <si>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</si>
  <si>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</si>
  <si>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</si>
  <si>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</si>
  <si>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</si>
  <si>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</si>
  <si>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</si>
  <si>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</si>
  <si>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</si>
  <si>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</si>
  <si>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</si>
  <si>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</si>
  <si>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</si>
  <si>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</si>
  <si>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</si>
  <si>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</si>
  <si>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</si>
  <si>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</si>
  <si>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</si>
  <si>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</si>
  <si>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</si>
  <si>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</si>
  <si>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</si>
  <si>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</si>
  <si>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</si>
  <si>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</si>
  <si>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</si>
  <si>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</si>
  <si>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</si>
  <si>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</si>
  <si>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</si>
  <si>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</si>
  <si>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</si>
  <si>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</si>
  <si>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</si>
  <si>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</si>
  <si>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</si>
  <si>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</si>
  <si>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</si>
  <si>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</si>
  <si>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</si>
  <si>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</si>
  <si>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</si>
  <si>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</si>
  <si>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</si>
  <si>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</si>
  <si>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</si>
  <si>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</si>
  <si>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</si>
  <si>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</si>
  <si>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</si>
  <si>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</si>
  <si>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</si>
  <si>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</si>
  <si>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</si>
  <si>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</si>
  <si>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</si>
  <si>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</si>
  <si>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</si>
  <si>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</si>
  <si>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</si>
  <si>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</si>
  <si>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</si>
  <si>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</si>
  <si>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</si>
  <si>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</si>
  <si>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</si>
  <si>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</si>
  <si>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</si>
  <si>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</si>
  <si>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</si>
  <si>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</si>
  <si>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</si>
  <si>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</si>
  <si>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</si>
  <si>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</si>
  <si>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</si>
  <si>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</si>
  <si>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</si>
  <si>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</si>
  <si>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</si>
  <si>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</si>
  <si>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</si>
  <si>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</si>
  <si>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</si>
  <si>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</si>
  <si>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</si>
  <si>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</si>
  <si>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</si>
  <si>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</si>
  <si>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</si>
  <si>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</si>
  <si>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</si>
  <si>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</si>
  <si>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</si>
  <si>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</si>
  <si>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</si>
  <si>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</si>
  <si>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</si>
  <si>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</si>
  <si>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</si>
  <si>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</si>
  <si>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</si>
  <si>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</si>
  <si>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</si>
  <si>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</si>
  <si>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</si>
  <si>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</si>
  <si>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</si>
  <si>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</si>
  <si>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</si>
  <si>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</si>
  <si>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</si>
  <si>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</si>
  <si>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</si>
  <si>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</si>
  <si>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</si>
  <si>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</si>
  <si>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</si>
  <si>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</si>
  <si>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</si>
  <si>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</si>
  <si>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</si>
  <si>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</si>
  <si>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</si>
  <si>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</si>
  <si>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</si>
  <si>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</si>
  <si>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</si>
  <si>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</si>
  <si>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</si>
  <si>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</si>
  <si>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</si>
  <si>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</si>
  <si>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</si>
  <si>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</si>
  <si>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</si>
  <si>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</si>
  <si>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</si>
  <si>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</si>
  <si>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</si>
  <si>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</si>
  <si>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</si>
  <si>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</si>
  <si>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</si>
  <si>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</si>
  <si>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</si>
  <si>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</si>
  <si>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</si>
  <si>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</si>
  <si>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</si>
  <si>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</si>
  <si>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</si>
  <si>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</si>
  <si>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</si>
  <si>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</si>
  <si>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</si>
  <si>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</si>
  <si>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</si>
  <si>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</si>
  <si>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</si>
  <si>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</si>
  <si>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</si>
  <si>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</si>
  <si>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</si>
  <si>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</si>
  <si>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</si>
  <si>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</si>
  <si>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</si>
  <si>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</si>
  <si>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</si>
  <si>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</si>
  <si>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</si>
  <si>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</si>
  <si>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</si>
  <si>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</si>
  <si>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</si>
  <si>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</si>
  <si>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</si>
  <si>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</si>
  <si>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</si>
  <si>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</si>
  <si>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</si>
  <si>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</si>
  <si>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</si>
  <si>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</si>
  <si>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</si>
  <si>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</si>
  <si>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</si>
  <si>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</si>
  <si>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</si>
  <si>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</si>
  <si>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</si>
  <si>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</si>
  <si>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</si>
  <si>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</si>
  <si>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</si>
  <si>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</si>
  <si>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</si>
  <si>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</si>
  <si>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</si>
  <si>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</si>
  <si>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</si>
  <si>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</si>
  <si>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</si>
  <si>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</si>
  <si>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</si>
  <si>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</si>
  <si>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</si>
  <si>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</si>
  <si>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</si>
  <si>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</si>
  <si>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</si>
  <si>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</si>
  <si>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</si>
  <si>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</si>
  <si>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</si>
  <si>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</si>
  <si>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</si>
  <si>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</si>
  <si>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</si>
  <si>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</si>
  <si>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</si>
  <si>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</si>
  <si>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</si>
  <si>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</si>
  <si>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</si>
  <si>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</si>
  <si>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</si>
  <si>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</si>
  <si>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</si>
  <si>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</si>
  <si>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</si>
  <si>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</si>
  <si>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</si>
  <si>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</si>
  <si>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</si>
  <si>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</si>
  <si>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</si>
  <si>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</si>
  <si>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</si>
  <si>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</si>
  <si>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</si>
  <si>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</si>
  <si>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</si>
  <si>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</si>
  <si>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</si>
  <si>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</si>
  <si>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</si>
  <si>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</si>
  <si>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</si>
  <si>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</si>
  <si>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</si>
  <si>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</si>
  <si>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</si>
  <si>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</si>
  <si>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</si>
  <si>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</si>
  <si>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</si>
  <si>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</si>
  <si>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</si>
  <si>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</si>
  <si>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</si>
  <si>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</si>
  <si>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</si>
  <si>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</si>
  <si>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</si>
  <si>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</si>
  <si>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</si>
  <si>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</si>
  <si>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</si>
  <si>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</si>
  <si>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</si>
  <si>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</si>
  <si>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</si>
  <si>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</si>
  <si>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</si>
  <si>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</si>
  <si>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</si>
  <si>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</si>
  <si>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</si>
  <si>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</si>
  <si>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</si>
  <si>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</si>
  <si>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</si>
  <si>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</si>
  <si>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</si>
  <si>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</si>
  <si>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</si>
  <si>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</si>
  <si>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</si>
  <si>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</si>
  <si>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</si>
  <si>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</si>
  <si>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</si>
  <si>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</si>
  <si>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</si>
  <si>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</si>
  <si>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</si>
  <si>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</si>
  <si>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</si>
  <si>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</si>
  <si>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</si>
  <si>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</si>
  <si>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</si>
  <si>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</si>
  <si>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</si>
  <si>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</si>
  <si>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</si>
  <si>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</si>
  <si>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</si>
  <si>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</si>
  <si>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</si>
  <si>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</si>
  <si>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</si>
  <si>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</si>
  <si>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</si>
  <si>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</si>
  <si>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</si>
  <si>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</si>
  <si>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</si>
  <si>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</si>
  <si>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</si>
  <si>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</si>
  <si>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</si>
  <si>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</si>
  <si>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</si>
  <si>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</si>
  <si>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</si>
  <si>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</si>
  <si>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</si>
  <si>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</si>
  <si>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</si>
  <si>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</si>
  <si>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</si>
  <si>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</si>
  <si>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</si>
  <si>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</si>
  <si>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</si>
  <si>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</si>
  <si>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</si>
  <si>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</si>
  <si>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</si>
  <si>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</si>
  <si>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</si>
  <si>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</si>
  <si>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</si>
  <si>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</si>
  <si>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</si>
  <si>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</si>
  <si>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</si>
  <si>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</si>
  <si>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</si>
  <si>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</si>
  <si>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</si>
  <si>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</si>
  <si>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</si>
  <si>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</si>
  <si>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</si>
  <si>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</si>
  <si>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</si>
  <si>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</si>
  <si>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</si>
  <si>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</si>
  <si>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</si>
  <si>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</si>
  <si>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</si>
  <si>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</si>
  <si>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</si>
  <si>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</si>
  <si>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</si>
  <si>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</si>
  <si>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</si>
  <si>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</si>
  <si>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</si>
  <si>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</si>
  <si>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</si>
  <si>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</si>
  <si>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</si>
  <si>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</si>
  <si>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</si>
  <si>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</si>
  <si>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</si>
  <si>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</si>
  <si>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</si>
  <si>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</si>
  <si>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</si>
  <si>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</si>
  <si>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</si>
  <si>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</si>
  <si>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</si>
  <si>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</si>
  <si>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</si>
  <si>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</si>
  <si>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</si>
  <si>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</si>
  <si>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</si>
  <si>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</si>
  <si>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</si>
  <si>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</si>
  <si>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</si>
  <si>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</si>
  <si>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</si>
  <si>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</si>
  <si>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</si>
  <si>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</si>
  <si>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</si>
  <si>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</si>
  <si>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</si>
  <si>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</si>
  <si>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</si>
  <si>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</si>
  <si>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</si>
  <si>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</si>
  <si>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</si>
  <si>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</si>
  <si>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</si>
  <si>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</si>
  <si>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</si>
  <si>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</si>
  <si>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</si>
  <si>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</si>
  <si>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</si>
  <si>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</si>
  <si>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</si>
  <si>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</si>
  <si>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</si>
  <si>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</si>
  <si>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</si>
  <si>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</si>
  <si>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</si>
  <si>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</si>
  <si>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</si>
  <si>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</si>
  <si>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</si>
  <si>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</si>
  <si>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</si>
  <si>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</si>
  <si>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</si>
  <si>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</si>
  <si>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</si>
  <si>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</si>
  <si>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</si>
  <si>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</si>
  <si>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</si>
  <si>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</si>
  <si>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</si>
  <si>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</si>
  <si>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</si>
  <si>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</si>
  <si>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</si>
  <si>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</si>
  <si>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</si>
  <si>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</si>
  <si>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</si>
  <si>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</si>
  <si>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</si>
  <si>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</si>
  <si>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</si>
  <si>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</si>
  <si>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</si>
  <si>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</si>
  <si>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</si>
  <si>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</si>
  <si>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</si>
  <si>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</si>
  <si>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</si>
  <si>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</si>
  <si>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</si>
  <si>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</si>
  <si>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</si>
  <si>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</si>
  <si>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</si>
  <si>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</si>
  <si>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</si>
  <si>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</si>
  <si>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</si>
  <si>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</si>
  <si>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</si>
  <si>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</si>
  <si>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</si>
  <si>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</si>
  <si>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</si>
  <si>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</si>
  <si>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</si>
  <si>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</si>
  <si>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</si>
  <si>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</si>
  <si>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</si>
  <si>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</si>
  <si>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</si>
  <si>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</si>
  <si>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</si>
  <si>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</si>
  <si>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</si>
  <si>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</si>
  <si>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</si>
  <si>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</si>
  <si>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</si>
  <si>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</si>
  <si>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</si>
  <si>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</si>
  <si>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</si>
  <si>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</si>
  <si>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</si>
  <si>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</si>
  <si>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</si>
  <si>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</si>
  <si>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</si>
  <si>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</si>
  <si>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</si>
  <si>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</si>
  <si>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</si>
  <si>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</si>
  <si>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</si>
  <si>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</si>
  <si>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</si>
  <si>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</si>
  <si>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</si>
  <si>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</si>
  <si>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</si>
  <si>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</si>
  <si>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</si>
  <si>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</si>
  <si>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</si>
  <si>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</si>
  <si>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</si>
  <si>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</si>
  <si>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</si>
  <si>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</si>
  <si>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</si>
  <si>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</si>
  <si>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</si>
  <si>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</si>
  <si>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</si>
  <si>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</si>
  <si>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</si>
  <si>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</si>
  <si>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</si>
  <si>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</si>
  <si>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</si>
  <si>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</si>
  <si>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</si>
  <si>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</si>
  <si>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</si>
  <si>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</si>
  <si>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</si>
  <si>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</si>
  <si>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</si>
  <si>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</si>
  <si>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</si>
  <si>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</si>
  <si>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</si>
  <si>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</si>
  <si>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</si>
  <si>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</si>
  <si>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</si>
  <si>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</si>
  <si>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</si>
  <si>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</si>
  <si>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</si>
  <si>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</si>
  <si>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</si>
  <si>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</si>
  <si>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</si>
  <si>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</si>
  <si>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</si>
  <si>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</si>
  <si>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</si>
  <si>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</si>
  <si>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</si>
  <si>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</si>
  <si>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</si>
  <si>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</si>
  <si>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</si>
  <si>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</si>
  <si>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</si>
  <si>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</si>
  <si>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</si>
  <si>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</si>
  <si>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</si>
  <si>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</si>
  <si>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</si>
  <si>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</si>
  <si>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</si>
  <si>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</si>
  <si>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</si>
  <si>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</si>
  <si>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</si>
  <si>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</si>
  <si>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</si>
  <si>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</si>
  <si>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</si>
  <si>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</si>
  <si>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</si>
  <si>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</si>
  <si>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</si>
  <si>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</si>
  <si>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</si>
  <si>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</si>
  <si>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</si>
  <si>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</si>
  <si>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</si>
  <si>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</si>
  <si>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</si>
  <si>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</si>
  <si>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</si>
  <si>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</si>
  <si>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</si>
  <si>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</si>
  <si>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</si>
  <si>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</si>
  <si>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</si>
  <si>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</si>
  <si>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</si>
  <si>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</si>
  <si>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</si>
  <si>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</si>
  <si>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</si>
  <si>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</si>
  <si>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</si>
  <si>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</si>
  <si>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</si>
  <si>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</si>
  <si>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</si>
  <si>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</si>
  <si>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</si>
  <si>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</si>
  <si>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</si>
  <si>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</si>
  <si>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</si>
  <si>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</si>
  <si>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</si>
  <si>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</si>
  <si>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</si>
  <si>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</si>
  <si>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</si>
  <si>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</si>
  <si>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</si>
  <si>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</si>
  <si>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</si>
  <si>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</si>
  <si>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</si>
  <si>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</si>
  <si>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</si>
  <si>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</si>
  <si>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</si>
  <si>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</si>
  <si>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</si>
  <si>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</si>
  <si>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</si>
  <si>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</si>
  <si>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</si>
  <si>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</si>
  <si>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</si>
  <si>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</si>
  <si>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</si>
  <si>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</si>
  <si>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</si>
  <si>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</si>
  <si>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</si>
  <si>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</si>
  <si>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</si>
  <si>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</si>
  <si>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</si>
  <si>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</si>
  <si>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</si>
  <si>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</si>
  <si>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</si>
  <si>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</si>
  <si>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</si>
  <si>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</si>
  <si>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</si>
  <si>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</si>
  <si>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</si>
  <si>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</si>
  <si>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</si>
  <si>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</si>
  <si>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</si>
  <si>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</si>
  <si>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</si>
  <si>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</si>
  <si>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</si>
  <si>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</si>
  <si>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</si>
  <si>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</si>
  <si>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</si>
  <si>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</si>
  <si>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</si>
  <si>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</si>
  <si>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</si>
  <si>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</si>
  <si>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</si>
  <si>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</si>
  <si>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</si>
  <si>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</si>
  <si>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</si>
  <si>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</si>
  <si>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</si>
  <si>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</si>
  <si>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</si>
  <si>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</si>
  <si>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</si>
  <si>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</si>
  <si>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</si>
  <si>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</si>
  <si>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</si>
  <si>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</si>
  <si>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</si>
  <si>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</si>
  <si>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</si>
  <si>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</si>
  <si>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</si>
  <si>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</si>
  <si>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</si>
  <si>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</si>
  <si>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</si>
  <si>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</si>
  <si>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</si>
  <si>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</si>
  <si>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</si>
  <si>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</si>
  <si>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</si>
  <si>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</si>
  <si>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</si>
  <si>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</si>
  <si>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</si>
  <si>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</si>
  <si>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</si>
  <si>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</si>
  <si>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</si>
  <si>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</si>
  <si>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</si>
  <si>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</si>
  <si>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</si>
  <si>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</si>
  <si>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</si>
  <si>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</si>
  <si>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</si>
  <si>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</si>
  <si>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</si>
  <si>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</si>
  <si>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</si>
  <si>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</si>
  <si>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</si>
  <si>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</si>
  <si>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</si>
  <si>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</si>
  <si>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</si>
  <si>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</si>
  <si>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</si>
  <si>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</si>
  <si>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</si>
  <si>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</si>
  <si>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</si>
  <si>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</si>
  <si>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</si>
  <si>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</si>
  <si>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</si>
  <si>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</si>
  <si>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</si>
  <si>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</si>
  <si>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</si>
  <si>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</si>
  <si>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</si>
  <si>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</si>
  <si>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</si>
  <si>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</si>
  <si>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</si>
  <si>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</si>
  <si>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</si>
  <si>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</si>
  <si>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</si>
  <si>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</si>
  <si>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</si>
  <si>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</si>
  <si>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</si>
  <si>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</si>
  <si>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</si>
  <si>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</si>
  <si>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</si>
  <si>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</si>
  <si>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</si>
  <si>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</si>
  <si>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</si>
  <si>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</si>
  <si>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</si>
  <si>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</si>
  <si>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</si>
  <si>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</si>
  <si>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</si>
  <si>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</si>
  <si>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</si>
  <si>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</si>
  <si>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</si>
  <si>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</si>
  <si>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</si>
  <si>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</si>
  <si>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</si>
  <si>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</si>
  <si>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</si>
  <si>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</si>
  <si>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</si>
  <si>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</si>
  <si>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</si>
  <si>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</si>
  <si>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</si>
  <si>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</si>
  <si>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</si>
  <si>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</si>
  <si>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</si>
  <si>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</si>
  <si>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</si>
  <si>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</si>
  <si>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</si>
  <si>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</si>
  <si>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</si>
  <si>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</si>
  <si>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</si>
  <si>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</si>
  <si>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</si>
  <si>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</si>
  <si>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</si>
  <si>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</si>
  <si>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</si>
  <si>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</si>
  <si>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</si>
  <si>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</si>
  <si>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</si>
  <si>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</si>
  <si>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</si>
  <si>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</si>
  <si>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</si>
  <si>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</si>
  <si>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</si>
  <si>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</si>
  <si>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</si>
  <si>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</si>
  <si>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</si>
  <si>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</si>
  <si>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</si>
  <si>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</si>
  <si>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</si>
  <si>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</si>
  <si>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</si>
  <si>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</si>
  <si>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</si>
  <si>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</si>
  <si>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</si>
  <si>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</si>
  <si>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</si>
  <si>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</si>
  <si>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</si>
  <si>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</si>
  <si>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</si>
  <si>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</si>
  <si>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</si>
  <si>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</si>
  <si>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</si>
  <si>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</si>
  <si>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</si>
  <si>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</si>
  <si>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</si>
  <si>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</si>
  <si>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</si>
  <si>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</si>
  <si>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</si>
  <si>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</si>
  <si>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</si>
  <si>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</si>
  <si>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</si>
  <si>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</si>
  <si>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</si>
  <si>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</si>
  <si>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</si>
  <si>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</si>
  <si>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</si>
  <si>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</si>
  <si>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</si>
  <si>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</si>
  <si>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</si>
  <si>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</si>
  <si>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</si>
  <si>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</si>
  <si>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</si>
  <si>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</si>
  <si>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</si>
  <si>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</si>
  <si>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</si>
  <si>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</si>
  <si>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</si>
  <si>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</si>
  <si>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</si>
  <si>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</si>
  <si>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</si>
  <si>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</si>
  <si>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</si>
  <si>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</si>
  <si>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</si>
  <si>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</si>
  <si>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</si>
  <si>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</si>
  <si>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</si>
  <si>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</si>
  <si>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</si>
  <si>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</si>
  <si>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</si>
  <si>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</si>
  <si>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</si>
  <si>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</si>
  <si>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</si>
  <si>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</si>
  <si>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</si>
  <si>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</si>
  <si>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</si>
  <si>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</si>
  <si>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</si>
  <si>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</si>
  <si>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</si>
  <si>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</si>
  <si>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</si>
  <si>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</si>
  <si>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</si>
  <si>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</si>
  <si>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</si>
  <si>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</si>
  <si>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</si>
  <si>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</si>
  <si>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</si>
  <si>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</si>
  <si>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</si>
  <si>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</si>
  <si>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</si>
  <si>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</si>
  <si>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</si>
  <si>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</si>
  <si>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</si>
  <si>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</si>
  <si>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</si>
  <si>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</si>
  <si>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</si>
  <si>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</si>
  <si>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</si>
  <si>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</si>
  <si>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</si>
  <si>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</si>
  <si>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</si>
  <si>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</si>
  <si>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</si>
  <si>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</si>
  <si>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</si>
  <si>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</si>
  <si>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</si>
  <si>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</si>
  <si>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</si>
  <si>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</si>
  <si>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</si>
  <si>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</si>
  <si>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</si>
  <si>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</si>
  <si>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</si>
  <si>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</si>
  <si>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</si>
  <si>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</si>
  <si>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</si>
  <si>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</si>
  <si>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</si>
  <si>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</si>
  <si>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</si>
  <si>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</si>
  <si>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</si>
  <si>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</si>
  <si>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</si>
  <si>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</si>
  <si>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</si>
  <si>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</si>
  <si>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</si>
  <si>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</si>
  <si>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</si>
  <si>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</si>
  <si>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</si>
  <si>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</si>
  <si>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</si>
  <si>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</si>
  <si>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</si>
  <si>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</si>
  <si>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</si>
  <si>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</si>
  <si>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</si>
  <si>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</si>
  <si>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</si>
  <si>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</si>
  <si>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</si>
  <si>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</si>
  <si>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</si>
  <si>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</si>
  <si>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</si>
  <si>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</si>
  <si>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</si>
  <si>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</si>
  <si>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</si>
  <si>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</si>
  <si>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</si>
  <si>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</si>
  <si>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</si>
  <si>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</si>
  <si>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</si>
  <si>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</si>
  <si>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</si>
  <si>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</si>
  <si>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</si>
  <si>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</si>
  <si>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</si>
  <si>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</si>
  <si>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</si>
  <si>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</si>
  <si>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</si>
  <si>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</si>
  <si>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</si>
  <si>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</si>
  <si>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</si>
  <si>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</si>
  <si>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</si>
  <si>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</si>
  <si>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</si>
  <si>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</si>
  <si>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</si>
  <si>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</si>
  <si>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</si>
  <si>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</si>
  <si>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</si>
  <si>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</si>
  <si>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</si>
  <si>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</si>
  <si>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</si>
  <si>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</si>
  <si>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</si>
  <si>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</si>
  <si>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</si>
  <si>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</si>
  <si>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</si>
  <si>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</si>
  <si>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</si>
  <si>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</si>
  <si>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</si>
  <si>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</si>
  <si>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</si>
  <si>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</si>
  <si>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</si>
  <si>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</si>
  <si>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</si>
  <si>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</si>
  <si>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</si>
  <si>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</si>
  <si>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</si>
  <si>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</si>
  <si>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</si>
  <si>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</si>
  <si>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</si>
  <si>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</si>
  <si>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</si>
  <si>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</si>
  <si>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</si>
  <si>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</si>
  <si>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</si>
  <si>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</si>
  <si>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</si>
  <si>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</si>
  <si>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</si>
  <si>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</si>
  <si>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</si>
  <si>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</si>
  <si>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</si>
  <si>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</si>
  <si>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</si>
  <si>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</si>
  <si>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</si>
  <si>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</si>
  <si>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</si>
  <si>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</si>
  <si>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</si>
  <si>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</si>
  <si>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</si>
  <si>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</si>
  <si>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</si>
  <si>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</si>
  <si>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</si>
  <si>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</si>
  <si>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</si>
  <si>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</si>
  <si>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</si>
  <si>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</si>
  <si>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</si>
  <si>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</si>
  <si>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</si>
  <si>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</si>
  <si>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</si>
  <si>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</si>
  <si>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</si>
  <si>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</si>
  <si>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</si>
  <si>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</si>
  <si>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</si>
  <si>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</si>
  <si>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</si>
  <si>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</si>
  <si>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</si>
  <si>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</si>
  <si>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</si>
  <si>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</si>
  <si>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</si>
  <si>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</si>
  <si>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</si>
  <si>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</si>
  <si>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</si>
  <si>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</si>
  <si>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</si>
  <si>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</si>
  <si>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</si>
  <si>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</si>
  <si>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</si>
  <si>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</si>
  <si>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</si>
  <si>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</si>
  <si>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</si>
  <si>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</si>
  <si>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</si>
  <si>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</si>
  <si>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</si>
  <si>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</si>
  <si>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</si>
  <si>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</si>
  <si>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</si>
  <si>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</si>
  <si>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</si>
  <si>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</si>
  <si>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</si>
  <si>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</si>
  <si>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</si>
  <si>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</si>
  <si>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</si>
  <si>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</si>
  <si>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</si>
  <si>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</si>
  <si>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</si>
  <si>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</si>
  <si>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</si>
  <si>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</si>
  <si>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</si>
  <si>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</si>
  <si>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</si>
  <si>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</si>
  <si>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</si>
  <si>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</si>
  <si>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</si>
  <si>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</si>
  <si>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</si>
  <si>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</si>
  <si>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</si>
  <si>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</si>
  <si>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</si>
  <si>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</si>
  <si>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</si>
  <si>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</si>
  <si>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</si>
  <si>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</si>
  <si>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</si>
  <si>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</si>
  <si>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</si>
  <si>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</si>
  <si>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</si>
  <si>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</si>
  <si>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</si>
  <si>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</si>
  <si>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</si>
  <si>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</si>
  <si>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</si>
  <si>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</si>
  <si>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</si>
  <si>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</si>
  <si>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</si>
  <si>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</si>
  <si>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</si>
  <si>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</si>
  <si>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</si>
  <si>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</si>
  <si>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</si>
  <si>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</si>
  <si>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</si>
  <si>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</si>
  <si>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</si>
  <si>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</si>
  <si>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</si>
  <si>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</si>
  <si>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</si>
  <si>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</si>
  <si>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</si>
  <si>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</si>
  <si>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</si>
  <si>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</si>
  <si>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</si>
  <si>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</si>
  <si>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</si>
  <si>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</si>
  <si>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</si>
  <si>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</si>
  <si>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</si>
  <si>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</si>
  <si>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</si>
  <si>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</si>
  <si>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</si>
  <si>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</si>
  <si>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</si>
  <si>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</si>
  <si>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</si>
  <si>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</si>
  <si>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</si>
  <si>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</si>
  <si>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</si>
  <si>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</si>
  <si>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</si>
  <si>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</si>
  <si>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</si>
  <si>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</si>
  <si>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</si>
  <si>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</si>
  <si>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</si>
  <si>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</si>
  <si>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</si>
  <si>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</si>
  <si>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</si>
  <si>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</si>
  <si>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</si>
  <si>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</si>
  <si>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</si>
  <si>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</si>
  <si>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</si>
  <si>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</si>
  <si>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</si>
  <si>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</si>
  <si>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</si>
  <si>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</si>
  <si>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</si>
  <si>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</si>
  <si>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</si>
  <si>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</si>
  <si>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</si>
  <si>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</si>
  <si>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</si>
  <si>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</si>
  <si>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</si>
  <si>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</si>
  <si>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</si>
  <si>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</si>
  <si>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</si>
  <si>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</si>
  <si>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</si>
  <si>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</si>
  <si>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</si>
  <si>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</si>
  <si>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</si>
  <si>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</si>
  <si>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</si>
  <si>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</si>
  <si>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</si>
  <si>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</si>
  <si>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</si>
  <si>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</si>
  <si>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</si>
  <si>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</si>
  <si>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</si>
  <si>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</si>
  <si>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</si>
  <si>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</si>
  <si>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</si>
  <si>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</si>
  <si>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</si>
  <si>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</si>
  <si>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</si>
  <si>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</si>
  <si>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</si>
  <si>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</si>
  <si>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</si>
  <si>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</si>
  <si>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</si>
  <si>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</si>
  <si>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</si>
  <si>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</si>
  <si>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</si>
  <si>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</si>
  <si>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</si>
  <si>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</si>
  <si>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</si>
  <si>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</si>
  <si>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</si>
  <si>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</si>
  <si>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</si>
  <si>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</si>
  <si>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</si>
  <si>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</si>
  <si>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</si>
  <si>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</si>
  <si>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</si>
  <si>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</si>
  <si>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</si>
  <si>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</si>
  <si>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</si>
  <si>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</si>
  <si>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</si>
  <si>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</si>
  <si>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</si>
  <si>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</si>
  <si>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</si>
  <si>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</si>
  <si>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</si>
  <si>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</si>
  <si>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</si>
  <si>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</si>
  <si>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</si>
  <si>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</si>
  <si>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</si>
  <si>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</si>
  <si>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</si>
  <si>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</si>
  <si>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</si>
  <si>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</si>
  <si>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</si>
  <si>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</si>
  <si>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</si>
  <si>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</si>
  <si>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</si>
  <si>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</si>
  <si>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</si>
  <si>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</si>
  <si>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</si>
  <si>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</si>
  <si>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</si>
  <si>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</si>
  <si>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</si>
  <si>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</si>
  <si>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</si>
  <si>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</si>
  <si>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</si>
  <si>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</si>
  <si>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</si>
  <si>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</si>
  <si>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</si>
  <si>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</si>
  <si>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</si>
  <si>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</si>
  <si>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</si>
  <si>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</si>
  <si>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</si>
  <si>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</si>
  <si>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</si>
  <si>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</si>
  <si>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</si>
  <si>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</si>
  <si>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</si>
  <si>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</si>
  <si>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</si>
  <si>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</si>
  <si>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</si>
  <si>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</si>
  <si>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</si>
  <si>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</si>
  <si>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</si>
  <si>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</si>
  <si>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</si>
  <si>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</si>
  <si>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</si>
  <si>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</si>
  <si>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</si>
  <si>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</si>
  <si>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</si>
  <si>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</si>
  <si>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</si>
  <si>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</si>
  <si>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</si>
  <si>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</si>
  <si>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</si>
  <si>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</si>
  <si>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</si>
  <si>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</si>
  <si>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</si>
  <si>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</si>
  <si>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</si>
  <si>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</si>
  <si>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</si>
  <si>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</si>
  <si>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</si>
  <si>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</si>
  <si>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</si>
  <si>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</si>
  <si>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</si>
  <si>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</si>
  <si>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</si>
  <si>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</si>
  <si>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</si>
  <si>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</si>
  <si>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</si>
  <si>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</si>
  <si>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</si>
  <si>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</si>
  <si>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</si>
  <si>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</si>
  <si>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</si>
  <si>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</si>
  <si>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</si>
  <si>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</si>
  <si>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</si>
  <si>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</si>
  <si>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</si>
  <si>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</si>
  <si>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</si>
  <si>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</si>
  <si>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</si>
  <si>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</si>
  <si>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</si>
  <si>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</si>
  <si>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</si>
  <si>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</si>
  <si>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</si>
  <si>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</si>
  <si>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</si>
  <si>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</si>
  <si>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</si>
  <si>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</si>
  <si>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</si>
  <si>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</si>
  <si>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</si>
  <si>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</si>
  <si>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</si>
  <si>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</si>
  <si>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</si>
  <si>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</si>
  <si>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</si>
  <si>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</si>
  <si>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</si>
  <si>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</si>
  <si>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</si>
  <si>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</si>
  <si>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</si>
  <si>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</si>
  <si>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</si>
  <si>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</si>
  <si>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</si>
  <si>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</si>
  <si>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</si>
  <si>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</si>
  <si>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</si>
  <si>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</si>
  <si>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</si>
  <si>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</si>
  <si>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</si>
  <si>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</si>
  <si>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</si>
  <si>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</si>
  <si>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</si>
  <si>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</si>
  <si>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</si>
  <si>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</si>
  <si>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</si>
  <si>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</si>
  <si>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</si>
  <si>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</si>
  <si>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</si>
  <si>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</si>
  <si>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</si>
  <si>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</si>
  <si>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</si>
  <si>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</si>
  <si>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</si>
  <si>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</si>
  <si>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</si>
  <si>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</si>
  <si>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</si>
  <si>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</si>
  <si>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</si>
  <si>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</si>
  <si>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</si>
  <si>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</si>
  <si>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</si>
  <si>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</si>
  <si>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</si>
  <si>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</si>
  <si>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</si>
  <si>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</si>
  <si>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</si>
  <si>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</si>
  <si>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</si>
  <si>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</si>
  <si>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</si>
  <si>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</si>
  <si>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</si>
  <si>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</si>
  <si>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</si>
  <si>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</si>
  <si>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</si>
  <si>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</si>
  <si>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</si>
  <si>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</si>
  <si>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</si>
  <si>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</si>
  <si>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</si>
  <si>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</si>
  <si>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</si>
  <si>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</si>
  <si>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</si>
  <si>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</si>
  <si>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</si>
  <si>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</si>
  <si>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</si>
  <si>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</si>
  <si>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</si>
  <si>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</si>
  <si>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</si>
  <si>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</si>
  <si>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</si>
  <si>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</si>
  <si>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</si>
  <si>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</si>
  <si>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</si>
  <si>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</si>
  <si>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</si>
  <si>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</si>
  <si>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</si>
  <si>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</si>
  <si>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</si>
  <si>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</si>
  <si>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</si>
  <si>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</si>
  <si>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</si>
  <si>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</si>
  <si>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</si>
  <si>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</si>
  <si>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</si>
  <si>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</si>
  <si>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</si>
  <si>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</si>
  <si>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</si>
  <si>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</si>
  <si>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</si>
  <si>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</si>
  <si>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</si>
  <si>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</si>
  <si>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</si>
  <si>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</si>
  <si>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</si>
  <si>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</si>
  <si>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</si>
  <si>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</si>
  <si>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</si>
  <si>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</si>
  <si>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</si>
  <si>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</si>
  <si>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</si>
  <si>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</si>
  <si>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</si>
  <si>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</si>
  <si>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</si>
  <si>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</si>
  <si>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</si>
  <si>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</si>
  <si>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</si>
  <si>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</si>
  <si>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</si>
  <si>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</si>
  <si>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</si>
  <si>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</si>
  <si>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</si>
  <si>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</si>
  <si>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</si>
  <si>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</si>
  <si>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</si>
  <si>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</si>
  <si>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</si>
  <si>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</si>
  <si>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</si>
  <si>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</si>
  <si>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</si>
  <si>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</si>
  <si>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</si>
  <si>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</si>
  <si>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</si>
  <si>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</si>
  <si>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</si>
  <si>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</si>
  <si>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</si>
  <si>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</si>
  <si>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</si>
  <si>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</si>
  <si>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</si>
  <si>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</si>
  <si>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</si>
  <si>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</si>
  <si>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</si>
  <si>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</si>
  <si>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</si>
  <si>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</si>
  <si>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</si>
  <si>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</si>
  <si>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</si>
  <si>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</si>
  <si>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</si>
  <si>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</si>
  <si>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</si>
  <si>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</si>
  <si>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</si>
  <si>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</si>
  <si>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</si>
  <si>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</si>
  <si>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</si>
  <si>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</si>
  <si>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</si>
  <si>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</si>
  <si>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</si>
  <si>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</si>
  <si>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</si>
  <si>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</si>
  <si>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</si>
  <si>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</si>
  <si>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</si>
  <si>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</si>
  <si>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</si>
  <si>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</si>
  <si>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</si>
  <si>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</si>
  <si>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</si>
  <si>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</si>
  <si>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</si>
  <si>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</si>
  <si>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</si>
  <si>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</si>
  <si>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</si>
  <si>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</si>
  <si>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</si>
  <si>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</si>
  <si>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</si>
  <si>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</si>
  <si>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</si>
  <si>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</si>
  <si>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</si>
  <si>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</si>
  <si>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</si>
  <si>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</si>
  <si>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</si>
  <si>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</si>
  <si>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</si>
  <si>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</si>
  <si>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</si>
  <si>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</si>
  <si>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</si>
  <si>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</si>
  <si>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</si>
  <si>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</si>
  <si>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</si>
  <si>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</si>
  <si>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</si>
  <si>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</si>
  <si>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</si>
  <si>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</si>
  <si>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</si>
  <si>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</si>
  <si>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</si>
  <si>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</si>
  <si>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</si>
  <si>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</si>
  <si>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</si>
  <si>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</si>
  <si>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</si>
  <si>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</si>
  <si>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</si>
  <si>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</si>
  <si>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</si>
  <si>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</si>
  <si>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</si>
  <si>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</si>
  <si>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</si>
  <si>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</si>
  <si>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</si>
  <si>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</si>
  <si>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</si>
  <si>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</si>
  <si>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</si>
  <si>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</si>
  <si>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</si>
  <si>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</si>
  <si>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</si>
  <si>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</si>
  <si>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</si>
  <si>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</si>
  <si>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</si>
  <si>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</si>
  <si>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</si>
  <si>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</si>
  <si>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</si>
  <si>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</si>
  <si>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</si>
  <si>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</si>
  <si>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</si>
  <si>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</si>
  <si>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</si>
  <si>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</si>
  <si>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</si>
  <si>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</si>
  <si>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</si>
  <si>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</si>
  <si>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</si>
  <si>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</si>
  <si>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</si>
  <si>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</si>
  <si>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</si>
  <si>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</si>
  <si>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</si>
  <si>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</si>
  <si>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</si>
  <si>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</si>
  <si>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</si>
  <si>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</si>
  <si>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</si>
  <si>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</si>
  <si>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</si>
  <si>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</si>
  <si>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</si>
  <si>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</si>
  <si>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</si>
  <si>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</si>
  <si>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</si>
  <si>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</si>
  <si>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</si>
  <si>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</si>
  <si>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</si>
  <si>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</si>
  <si>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</si>
  <si>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</si>
  <si>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</si>
  <si>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</si>
  <si>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</si>
  <si>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</si>
  <si>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</si>
  <si>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</si>
  <si>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</si>
  <si>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</si>
  <si>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</si>
  <si>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</si>
  <si>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</si>
  <si>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</si>
  <si>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</si>
  <si>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</si>
  <si>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</si>
  <si>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</si>
  <si>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</si>
  <si>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</si>
  <si>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</si>
  <si>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</si>
  <si>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</si>
  <si>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</si>
  <si>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</si>
  <si>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</si>
  <si>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</si>
  <si>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</si>
  <si>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</si>
  <si>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</si>
  <si>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</si>
  <si>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</si>
  <si>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</si>
  <si>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</si>
  <si>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</si>
  <si>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</si>
  <si>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</si>
  <si>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</si>
  <si>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</si>
  <si>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</si>
  <si>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</si>
  <si>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</si>
  <si>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</si>
  <si>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</si>
  <si>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</si>
  <si>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</si>
  <si>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</si>
  <si>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</si>
  <si>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</si>
  <si>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</si>
  <si>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</si>
  <si>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</si>
  <si>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</si>
  <si>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</si>
  <si>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</si>
  <si>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</si>
  <si>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</si>
  <si>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</si>
  <si>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</si>
  <si>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</si>
  <si>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</si>
  <si>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</si>
  <si>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</si>
  <si>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</si>
  <si>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</si>
  <si>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</si>
  <si>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</si>
  <si>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</si>
  <si>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</si>
  <si>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</si>
  <si>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</si>
  <si>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</si>
  <si>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</si>
  <si>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</si>
  <si>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</si>
  <si>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</si>
  <si>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</si>
  <si>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</si>
  <si>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</si>
  <si>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</si>
  <si>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</si>
  <si>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</si>
  <si>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</si>
  <si>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</si>
  <si>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</si>
  <si>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</si>
  <si>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</si>
  <si>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</si>
  <si>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</si>
  <si>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</si>
  <si>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</si>
  <si>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</si>
  <si>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</si>
  <si>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</si>
  <si>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</si>
  <si>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</si>
  <si>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</si>
  <si>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</si>
  <si>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</si>
  <si>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</si>
  <si>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</si>
  <si>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</si>
  <si>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</si>
  <si>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</si>
  <si>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</si>
  <si>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</si>
  <si>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</si>
  <si>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</si>
  <si>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</si>
  <si>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</si>
  <si>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</si>
  <si>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</si>
  <si>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</si>
  <si>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</si>
  <si>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</si>
  <si>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</si>
  <si>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</si>
  <si>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</si>
  <si>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</si>
  <si>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</si>
  <si>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</si>
  <si>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</si>
  <si>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</si>
  <si>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</si>
  <si>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</si>
  <si>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</si>
  <si>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</si>
  <si>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</si>
  <si>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</si>
  <si>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</si>
  <si>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</si>
  <si>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</si>
  <si>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</si>
  <si>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</si>
  <si>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</si>
  <si>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</si>
  <si>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</si>
  <si>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</si>
  <si>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</si>
  <si>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</si>
  <si>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</si>
  <si>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</si>
  <si>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</si>
  <si>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</si>
  <si>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</si>
  <si>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</si>
  <si>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</si>
  <si>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</si>
  <si>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</si>
  <si>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</si>
  <si>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</si>
  <si>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</si>
  <si>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</si>
  <si>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</si>
  <si>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</si>
  <si>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</si>
  <si>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</si>
  <si>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</si>
  <si>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</si>
  <si>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</si>
  <si>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</si>
  <si>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</si>
  <si>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</si>
  <si>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</si>
  <si>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</si>
  <si>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</si>
  <si>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</si>
  <si>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</si>
  <si>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</si>
  <si>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</si>
  <si>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</si>
  <si>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</si>
  <si>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</si>
  <si>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</si>
  <si>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</si>
  <si>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</si>
  <si>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</si>
  <si>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</si>
  <si>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</si>
  <si>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</si>
  <si>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</si>
  <si>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</si>
  <si>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</si>
  <si>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</si>
  <si>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</si>
  <si>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</si>
  <si>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</si>
  <si>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</si>
  <si>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</si>
  <si>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</si>
  <si>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</si>
  <si>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</si>
  <si>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</si>
  <si>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</si>
  <si>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</si>
  <si>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</si>
  <si>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</si>
  <si>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</si>
  <si>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</si>
  <si>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</si>
  <si>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</si>
  <si>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</si>
  <si>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</si>
  <si>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</si>
  <si>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</si>
  <si>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</si>
  <si>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</si>
  <si>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</si>
  <si>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</si>
  <si>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</si>
  <si>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</si>
  <si>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</si>
  <si>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</si>
  <si>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</si>
  <si>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</si>
  <si>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</si>
  <si>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</si>
  <si>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</si>
  <si>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</si>
  <si>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</si>
  <si>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</si>
  <si>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</si>
  <si>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</si>
  <si>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</si>
  <si>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</si>
  <si>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</si>
  <si>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</si>
  <si>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</si>
  <si>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</si>
  <si>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</si>
  <si>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</si>
  <si>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</si>
  <si>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</si>
  <si>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</si>
  <si>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</si>
  <si>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</si>
  <si>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</si>
  <si>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</si>
  <si>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</si>
  <si>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</si>
  <si>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</si>
  <si>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</si>
  <si>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</si>
  <si>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</si>
  <si>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</si>
  <si>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</si>
  <si>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</si>
  <si>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</si>
  <si>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</si>
  <si>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</si>
  <si>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</si>
  <si>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</si>
  <si>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</si>
  <si>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</si>
  <si>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</si>
  <si>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</si>
  <si>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</si>
  <si>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</si>
  <si>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</si>
  <si>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</si>
  <si>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</si>
  <si>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</si>
  <si>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</si>
  <si>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</si>
  <si>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</si>
  <si>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</si>
  <si>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</si>
  <si>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</si>
  <si>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</si>
  <si>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</si>
  <si>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</si>
  <si>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</si>
  <si>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</si>
  <si>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</si>
  <si>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</si>
  <si>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</si>
  <si>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</si>
  <si>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</si>
  <si>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</si>
  <si>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</si>
  <si>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</si>
  <si>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</si>
  <si>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</si>
  <si>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</si>
  <si>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</si>
  <si>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</si>
  <si>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</si>
  <si>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</si>
  <si>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</si>
  <si>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</si>
  <si>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</si>
  <si>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</si>
  <si>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</si>
  <si>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</si>
  <si>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</si>
  <si>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</si>
  <si>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</si>
  <si>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</si>
  <si>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</si>
  <si>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</si>
  <si>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</si>
  <si>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</si>
  <si>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</si>
  <si>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</si>
  <si>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</si>
  <si>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</si>
  <si>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</si>
  <si>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</si>
  <si>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</si>
  <si>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</si>
  <si>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</si>
  <si>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</si>
  <si>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</si>
  <si>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</si>
  <si>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</si>
  <si>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</si>
  <si>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</si>
  <si>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</si>
  <si>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</si>
  <si>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</si>
  <si>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</si>
  <si>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</si>
  <si>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</si>
  <si>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</si>
  <si>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</si>
  <si>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</si>
  <si>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</si>
  <si>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</si>
  <si>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</si>
  <si>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</si>
  <si>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</si>
  <si>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</si>
  <si>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</si>
  <si>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</si>
  <si>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</si>
  <si>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</si>
  <si>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</si>
  <si>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</si>
  <si>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</si>
  <si>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</si>
  <si>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</si>
  <si>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</si>
  <si>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</si>
  <si>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</si>
  <si>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</si>
  <si>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</si>
  <si>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</si>
  <si>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</si>
  <si>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</si>
  <si>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</si>
  <si>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</si>
  <si>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</si>
  <si>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</si>
  <si>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</si>
  <si>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</si>
  <si>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</si>
  <si>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</si>
  <si>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</si>
  <si>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</si>
  <si>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</si>
  <si>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</si>
  <si>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</si>
  <si>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</si>
  <si>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</si>
  <si>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</si>
  <si>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</si>
  <si>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</si>
  <si>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</si>
  <si>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</si>
  <si>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</si>
  <si>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</si>
  <si>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</si>
  <si>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</si>
  <si>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</si>
  <si>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</si>
  <si>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</si>
  <si>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</si>
  <si>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</si>
  <si>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</si>
  <si>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</si>
  <si>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</si>
  <si>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</si>
  <si>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</si>
  <si>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</si>
  <si>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</si>
  <si>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</si>
  <si>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</si>
  <si>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</si>
  <si>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</si>
  <si>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</si>
  <si>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</si>
  <si>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</si>
  <si>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</si>
  <si>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</si>
  <si>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</si>
  <si>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</si>
  <si>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</si>
  <si>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</si>
  <si>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</si>
  <si>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</si>
  <si>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</si>
  <si>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</si>
  <si>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</si>
  <si>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</si>
  <si>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</si>
  <si>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</si>
  <si>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</si>
  <si>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</si>
  <si>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</si>
  <si>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</si>
  <si>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</si>
  <si>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</si>
  <si>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</si>
  <si>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</si>
  <si>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</si>
  <si>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</si>
  <si>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</si>
  <si>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</si>
  <si>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</si>
  <si>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</si>
  <si>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</si>
  <si>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</si>
  <si>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</si>
  <si>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</si>
  <si>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</si>
  <si>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</si>
  <si>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</si>
  <si>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</si>
  <si>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</si>
  <si>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</si>
  <si>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</si>
  <si>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</si>
  <si>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</si>
  <si>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</si>
  <si>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</si>
  <si>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</si>
  <si>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</si>
  <si>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</si>
  <si>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</si>
  <si>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</si>
  <si>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</si>
  <si>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</si>
  <si>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</si>
  <si>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</si>
  <si>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</si>
  <si>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</si>
  <si>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</si>
  <si>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</si>
  <si>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</si>
  <si>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</si>
  <si>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</si>
  <si>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</si>
  <si>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</si>
  <si>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</si>
  <si>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</si>
  <si>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</si>
  <si>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</si>
  <si>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</si>
  <si>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</si>
  <si>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</si>
  <si>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</si>
  <si>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</si>
  <si>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</si>
  <si>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</si>
  <si>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</si>
  <si>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</si>
  <si>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</si>
  <si>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</si>
  <si>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</si>
  <si>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</si>
  <si>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</si>
  <si>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</si>
  <si>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</si>
  <si>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</si>
  <si>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</si>
  <si>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</si>
  <si>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</si>
  <si>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</si>
  <si>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</si>
  <si>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</si>
  <si>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</si>
  <si>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</si>
  <si>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</si>
  <si>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</si>
  <si>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</si>
  <si>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</si>
  <si>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</si>
  <si>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</si>
  <si>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</si>
  <si>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</si>
  <si>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</si>
  <si>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</si>
  <si>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</si>
  <si>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</si>
  <si>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</si>
  <si>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</si>
  <si>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</si>
  <si>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</si>
  <si>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</si>
  <si>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</si>
  <si>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</si>
  <si>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</si>
  <si>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</si>
  <si>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</si>
  <si>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</si>
  <si>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</si>
  <si>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</si>
  <si>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</si>
  <si>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</si>
  <si>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</si>
  <si>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</si>
  <si>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</si>
  <si>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</si>
  <si>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</si>
  <si>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</si>
  <si>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</si>
  <si>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</si>
  <si>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</si>
  <si>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</si>
  <si>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</si>
  <si>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</si>
  <si>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</si>
  <si>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</si>
  <si>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</si>
  <si>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</si>
  <si>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</si>
  <si>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</si>
  <si>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</si>
  <si>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</si>
  <si>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</si>
  <si>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</si>
  <si>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</si>
  <si>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</si>
  <si>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</si>
  <si>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</si>
  <si>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</si>
  <si>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</si>
  <si>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</si>
  <si>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</si>
  <si>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</si>
  <si>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</si>
  <si>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</si>
  <si>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</si>
  <si>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</si>
  <si>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</si>
  <si>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</si>
  <si>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</si>
  <si>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</si>
  <si>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</si>
  <si>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</si>
  <si>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</si>
  <si>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</si>
  <si>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</si>
  <si>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</si>
  <si>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</si>
  <si>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</si>
  <si>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</si>
  <si>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</si>
  <si>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</si>
  <si>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</si>
  <si>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</si>
  <si>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</si>
  <si>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</si>
  <si>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</si>
  <si>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</si>
  <si>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</si>
  <si>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</si>
  <si>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</si>
  <si>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</si>
  <si>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</si>
  <si>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</si>
  <si>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</si>
  <si>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</si>
  <si>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</si>
  <si>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</si>
  <si>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</si>
  <si>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</si>
  <si>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</si>
  <si>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</si>
  <si>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</si>
  <si>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</si>
  <si>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</si>
  <si>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</si>
  <si>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</si>
  <si>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</si>
  <si>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</si>
  <si>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</si>
  <si>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</si>
  <si>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</si>
  <si>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</si>
  <si>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</si>
  <si>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</si>
  <si>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</si>
  <si>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</si>
  <si>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</si>
  <si>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</si>
  <si>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</si>
  <si>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</si>
  <si>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</si>
  <si>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</si>
  <si>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</si>
  <si>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</si>
  <si>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</si>
  <si>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</si>
  <si>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</si>
  <si>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</si>
  <si>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</si>
  <si>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</si>
  <si>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</si>
  <si>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</si>
  <si>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</si>
  <si>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</si>
  <si>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</si>
  <si>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</si>
  <si>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</si>
  <si>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</si>
  <si>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</si>
  <si>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</si>
  <si>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</si>
  <si>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</si>
  <si>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</si>
  <si>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</si>
  <si>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</si>
  <si>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</si>
  <si>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</si>
  <si>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</si>
  <si>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</si>
  <si>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</si>
  <si>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</si>
  <si>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</si>
  <si>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</si>
  <si>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</si>
  <si>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</si>
  <si>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</si>
  <si>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</si>
  <si>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</si>
  <si>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</si>
  <si>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</si>
  <si>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</si>
  <si>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</si>
  <si>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</si>
  <si>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</si>
  <si>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</si>
  <si>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</si>
  <si>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</si>
  <si>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</si>
  <si>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</si>
  <si>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</si>
  <si>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</si>
  <si>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</si>
  <si>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</si>
  <si>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</si>
  <si>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</si>
  <si>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</si>
  <si>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</si>
  <si>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</si>
  <si>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</si>
  <si>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</si>
  <si>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</si>
  <si>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</si>
  <si>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</si>
  <si>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</si>
  <si>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</si>
  <si>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</si>
  <si>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</si>
  <si>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</si>
  <si>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</si>
  <si>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</si>
  <si>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</si>
  <si>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</si>
  <si>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</si>
  <si>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</si>
  <si>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</si>
  <si>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</si>
  <si>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</si>
  <si>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</si>
  <si>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</si>
  <si>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</si>
  <si>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</si>
  <si>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</si>
  <si>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</si>
  <si>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</si>
  <si>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</si>
  <si>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</si>
  <si>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</si>
  <si>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</si>
  <si>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</si>
  <si>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</si>
  <si>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</si>
  <si>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</si>
  <si>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</si>
  <si>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</si>
  <si>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</si>
  <si>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</si>
  <si>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</si>
  <si>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</si>
  <si>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</si>
  <si>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</si>
  <si>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</si>
  <si>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</si>
  <si>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</si>
  <si>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</si>
  <si>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</si>
  <si>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</si>
  <si>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</si>
  <si>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</si>
  <si>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</si>
  <si>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</si>
  <si>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</si>
  <si>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</si>
  <si>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</si>
  <si>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</si>
  <si>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</si>
  <si>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</si>
  <si>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</si>
  <si>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</si>
  <si>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</si>
  <si>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</si>
  <si>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</si>
  <si>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</si>
  <si>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</si>
  <si>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</si>
  <si>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</si>
  <si>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</si>
  <si>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</si>
  <si>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</si>
  <si>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</si>
  <si>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</si>
  <si>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</si>
  <si>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</si>
  <si>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</si>
  <si>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</si>
  <si>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</si>
  <si>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</si>
  <si>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</si>
  <si>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</si>
  <si>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</si>
  <si>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</si>
  <si>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</si>
  <si>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</si>
  <si>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</si>
  <si>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</si>
  <si>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</si>
  <si>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</si>
  <si>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</si>
  <si>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</si>
  <si>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</si>
  <si>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</si>
  <si>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</si>
  <si>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</si>
  <si>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</si>
  <si>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</si>
  <si>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</si>
  <si>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</si>
  <si>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</si>
  <si>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</si>
  <si>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</si>
  <si>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</si>
  <si>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</si>
  <si>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</si>
  <si>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</si>
  <si>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</si>
  <si>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</si>
  <si>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</si>
  <si>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</si>
  <si>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</si>
  <si>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</si>
  <si>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</si>
  <si>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</si>
  <si>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</si>
  <si>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</si>
  <si>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</si>
  <si>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</si>
  <si>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</si>
  <si>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</si>
  <si>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</si>
  <si>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</si>
  <si>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</si>
  <si>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</si>
  <si>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</si>
  <si>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</si>
  <si>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</si>
  <si>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</si>
  <si>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</si>
  <si>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</si>
  <si>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</si>
  <si>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</si>
  <si>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</si>
  <si>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</si>
  <si>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</si>
  <si>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</si>
  <si>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</si>
  <si>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</si>
  <si>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</si>
  <si>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</si>
  <si>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</si>
  <si>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</si>
  <si>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</si>
  <si>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</si>
  <si>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</si>
  <si>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</si>
  <si>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</si>
  <si>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</si>
  <si>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</si>
  <si>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</si>
  <si>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</si>
  <si>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</si>
  <si>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</si>
  <si>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</si>
  <si>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</si>
  <si>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</si>
  <si>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</si>
  <si>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</si>
  <si>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</si>
  <si>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</si>
  <si>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</si>
  <si>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</si>
  <si>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</si>
  <si>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</si>
  <si>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</si>
  <si>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</si>
  <si>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</si>
  <si>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</si>
  <si>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</si>
  <si>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</si>
  <si>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</si>
  <si>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</si>
  <si>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</si>
  <si>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</si>
  <si>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</si>
  <si>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</si>
  <si>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</si>
  <si>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</si>
  <si>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</si>
  <si>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</si>
  <si>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</si>
  <si>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</si>
  <si>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</si>
  <si>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</si>
  <si>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</si>
  <si>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</si>
  <si>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</si>
  <si>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</si>
  <si>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</si>
  <si>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</si>
  <si>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</si>
  <si>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</si>
  <si>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</si>
  <si>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</si>
  <si>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</si>
  <si>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</si>
  <si>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</si>
  <si>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</si>
  <si>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</si>
  <si>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</si>
  <si>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</si>
  <si>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</si>
  <si>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</si>
  <si>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</si>
  <si>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</si>
  <si>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</si>
  <si>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</si>
  <si>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</si>
  <si>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</si>
  <si>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</si>
  <si>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</si>
  <si>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</si>
  <si>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</si>
  <si>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</si>
  <si>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</si>
  <si>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</si>
  <si>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</si>
  <si>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</si>
  <si>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</si>
  <si>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</si>
  <si>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</si>
  <si>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</si>
  <si>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</si>
  <si>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</si>
  <si>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</si>
  <si>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</si>
  <si>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</si>
  <si>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</si>
  <si>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</si>
  <si>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</si>
  <si>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</si>
  <si>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</si>
  <si>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</si>
  <si>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</si>
  <si>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</si>
  <si>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</si>
  <si>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</si>
  <si>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</si>
  <si>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</si>
  <si>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</si>
  <si>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</si>
  <si>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</si>
  <si>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</si>
  <si>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</si>
  <si>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</si>
  <si>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</si>
  <si>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</si>
  <si>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</si>
  <si>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</si>
  <si>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</si>
  <si>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</si>
  <si>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</si>
  <si>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</si>
  <si>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</si>
  <si>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</si>
  <si>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</si>
  <si>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</si>
  <si>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</si>
  <si>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</si>
  <si>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</si>
  <si>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</si>
  <si>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</si>
  <si>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</si>
  <si>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</si>
  <si>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</si>
  <si>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</si>
  <si>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</si>
  <si>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</si>
  <si>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</si>
  <si>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</si>
  <si>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</si>
  <si>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</si>
  <si>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</si>
  <si>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</si>
  <si>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</si>
  <si>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</si>
  <si>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</si>
  <si>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</si>
  <si>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</si>
  <si>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</si>
  <si>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</si>
  <si>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</si>
  <si>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</si>
  <si>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</si>
  <si>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</si>
  <si>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</si>
  <si>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</si>
  <si>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</si>
  <si>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</si>
  <si>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</si>
  <si>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</si>
  <si>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</si>
  <si>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</si>
  <si>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</si>
  <si>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</si>
  <si>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</si>
  <si>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</si>
  <si>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</si>
  <si>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</si>
  <si>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</si>
  <si>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</si>
  <si>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</si>
  <si>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</si>
  <si>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</si>
  <si>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</si>
  <si>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</si>
  <si>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</si>
  <si>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</si>
  <si>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</si>
  <si>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</si>
  <si>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</si>
  <si>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</si>
  <si>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</si>
  <si>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</si>
  <si>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</si>
  <si>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</si>
  <si>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</si>
  <si>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</si>
  <si>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</si>
  <si>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</si>
  <si>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</si>
  <si>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</si>
  <si>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</si>
  <si>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</si>
  <si>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</si>
  <si>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</si>
  <si>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</si>
  <si>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</si>
  <si>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</si>
  <si>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</si>
  <si>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</si>
  <si>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</si>
  <si>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</si>
  <si>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</si>
  <si>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</si>
  <si>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</si>
  <si>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</si>
  <si>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</si>
  <si>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</si>
  <si>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</si>
  <si>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</si>
  <si>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</si>
  <si>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</si>
  <si>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</si>
  <si>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</si>
  <si>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</si>
  <si>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</si>
  <si>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</si>
  <si>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</si>
  <si>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</si>
  <si>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</si>
  <si>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</si>
  <si>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</si>
  <si>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</si>
  <si>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</si>
  <si>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</si>
  <si>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</si>
  <si>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</si>
  <si>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</si>
  <si>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</si>
  <si>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</si>
  <si>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</si>
  <si>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</si>
  <si>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</si>
  <si>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</si>
  <si>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</si>
  <si>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</si>
  <si>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</si>
  <si>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</si>
  <si>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</si>
  <si>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</si>
  <si>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</si>
  <si>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</si>
  <si>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</si>
  <si>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</si>
  <si>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</si>
  <si>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</si>
  <si>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</si>
  <si>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</si>
  <si>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</si>
  <si>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</si>
  <si>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</si>
  <si>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</si>
  <si>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</si>
  <si>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</si>
  <si>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</si>
  <si>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</si>
  <si>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</si>
  <si>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</si>
  <si>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</si>
  <si>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</si>
  <si>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</si>
  <si>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</si>
  <si>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</si>
  <si>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</si>
  <si>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</si>
  <si>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</si>
  <si>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</si>
  <si>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</si>
  <si>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</si>
  <si>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</si>
  <si>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</si>
  <si>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</si>
  <si>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</si>
  <si>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</si>
  <si>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</si>
  <si>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</si>
  <si>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</si>
  <si>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</si>
  <si>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</si>
  <si>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</si>
  <si>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</si>
  <si>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</si>
  <si>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</si>
  <si>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</si>
  <si>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</si>
  <si>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</si>
  <si>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</si>
  <si>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</si>
  <si>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</si>
  <si>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</si>
  <si>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</si>
  <si>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</si>
  <si>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</si>
  <si>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</si>
  <si>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</si>
  <si>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</si>
  <si>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</si>
  <si>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</si>
  <si>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</si>
  <si>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</si>
  <si>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</si>
  <si>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</si>
  <si>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</si>
  <si>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</si>
  <si>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</si>
  <si>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</si>
  <si>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</si>
  <si>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</si>
  <si>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</si>
  <si>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</si>
  <si>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</si>
  <si>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</si>
  <si>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</si>
  <si>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</si>
  <si>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</si>
  <si>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</si>
  <si>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</si>
  <si>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</si>
  <si>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</si>
  <si>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</si>
  <si>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</si>
  <si>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</si>
  <si>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</si>
  <si>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</si>
  <si>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</si>
  <si>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</si>
  <si>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</si>
  <si>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</si>
  <si>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</si>
  <si>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</si>
  <si>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</si>
  <si>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</si>
  <si>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</si>
  <si>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</si>
  <si>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</si>
  <si>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</si>
  <si>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</si>
  <si>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</si>
  <si>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</si>
  <si>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</si>
  <si>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</si>
  <si>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</si>
  <si>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</si>
  <si>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</si>
  <si>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</si>
  <si>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</si>
  <si>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</si>
  <si>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</si>
  <si>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</si>
  <si>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</si>
  <si>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</si>
  <si>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</si>
  <si>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</si>
  <si>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</si>
  <si>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</si>
  <si>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</si>
  <si>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</si>
  <si>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</si>
  <si>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</si>
  <si>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</si>
  <si>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</si>
  <si>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</si>
  <si>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</si>
  <si>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</si>
  <si>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</si>
  <si>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</si>
  <si>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</si>
  <si>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</si>
  <si>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</si>
  <si>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</si>
  <si>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</si>
  <si>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</si>
  <si>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</si>
  <si>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</si>
  <si>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</si>
  <si>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</si>
  <si>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</si>
  <si>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</si>
  <si>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</si>
  <si>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</si>
  <si>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</si>
  <si>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</si>
  <si>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</si>
  <si>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</si>
  <si>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</si>
  <si>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</si>
  <si>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</si>
  <si>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</si>
  <si>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</si>
  <si>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</si>
  <si>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</si>
  <si>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</si>
  <si>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</si>
  <si>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</si>
  <si>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</si>
  <si>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</si>
  <si>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</si>
  <si>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</si>
  <si>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</si>
  <si>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</si>
  <si>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</si>
  <si>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</si>
  <si>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</si>
  <si>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</si>
  <si>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</si>
  <si>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</si>
  <si>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</si>
  <si>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</si>
  <si>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</si>
  <si>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</si>
  <si>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</si>
  <si>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</si>
  <si>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</si>
  <si>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</si>
  <si>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</si>
  <si>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</si>
  <si>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</si>
  <si>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</si>
  <si>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</si>
  <si>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</si>
  <si>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</si>
  <si>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</si>
  <si>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</si>
  <si>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</si>
  <si>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</si>
  <si>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</si>
  <si>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</si>
  <si>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</si>
  <si>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</si>
  <si>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</si>
  <si>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</si>
  <si>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</si>
  <si>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</si>
  <si>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</si>
  <si>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</si>
  <si>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</si>
  <si>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</si>
  <si>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</si>
  <si>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</si>
  <si>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</si>
  <si>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</si>
  <si>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</si>
  <si>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</si>
  <si>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</si>
  <si>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</si>
  <si>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</si>
  <si>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</si>
  <si>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</si>
  <si>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</si>
  <si>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</si>
  <si>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</si>
  <si>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</si>
  <si>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</si>
  <si>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</si>
  <si>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</si>
  <si>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</si>
  <si>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</si>
  <si>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</si>
  <si>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</si>
  <si>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</si>
  <si>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</si>
  <si>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</si>
  <si>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</si>
  <si>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</si>
  <si>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</si>
  <si>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</si>
  <si>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</si>
  <si>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</si>
  <si>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</si>
  <si>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</si>
  <si>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</si>
  <si>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</si>
  <si>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</si>
  <si>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</si>
  <si>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</si>
  <si>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</si>
  <si>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</si>
  <si>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</si>
  <si>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</si>
  <si>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</si>
  <si>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</si>
  <si>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</si>
  <si>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</si>
  <si>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</si>
  <si>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</si>
  <si>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</si>
  <si>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</si>
  <si>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</si>
  <si>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</si>
  <si>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</si>
  <si>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</si>
  <si>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</si>
  <si>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</si>
  <si>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</si>
  <si>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</si>
  <si>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</si>
  <si>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</si>
  <si>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</si>
  <si>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</si>
  <si>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</si>
  <si>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</si>
  <si>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</si>
  <si>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</si>
  <si>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</si>
  <si>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</si>
  <si>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</si>
  <si>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</si>
  <si>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</si>
  <si>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</si>
  <si>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</si>
  <si>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</si>
  <si>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</si>
  <si>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</si>
  <si>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</si>
  <si>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</si>
  <si>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</si>
  <si>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</si>
  <si>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</si>
  <si>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</si>
  <si>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</si>
  <si>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</si>
  <si>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</si>
  <si>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</si>
  <si>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</si>
  <si>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</si>
  <si>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</si>
  <si>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</si>
  <si>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</si>
  <si>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</si>
  <si>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</si>
  <si>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</si>
  <si>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</si>
  <si>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</si>
  <si>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</si>
  <si>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</si>
  <si>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</si>
  <si>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</si>
  <si>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</si>
  <si>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</si>
  <si>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</si>
  <si>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</si>
  <si>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</si>
  <si>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</si>
  <si>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</si>
  <si>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</si>
  <si>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</si>
  <si>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</si>
  <si>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</si>
  <si>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</si>
  <si>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</si>
  <si>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</si>
  <si>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</si>
  <si>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</si>
  <si>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</si>
  <si>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</si>
  <si>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</si>
  <si>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</si>
  <si>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</si>
  <si>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</si>
  <si>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</si>
  <si>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</si>
  <si>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</si>
  <si>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</si>
  <si>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</si>
  <si>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</si>
  <si>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</si>
  <si>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</si>
  <si>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</si>
  <si>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</si>
  <si>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</si>
  <si>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</si>
  <si>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</si>
  <si>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</si>
  <si>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</si>
  <si>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</si>
  <si>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</si>
  <si>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</si>
  <si>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</si>
  <si>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</si>
  <si>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</si>
  <si>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</si>
  <si>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</si>
  <si>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</si>
  <si>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</si>
  <si>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</si>
  <si>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</si>
  <si>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</si>
  <si>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</si>
  <si>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</si>
  <si>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</si>
  <si>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</si>
  <si>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</si>
  <si>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</si>
  <si>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</si>
  <si>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</si>
  <si>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</si>
  <si>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</si>
  <si>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</si>
  <si>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</si>
  <si>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</si>
  <si>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</si>
  <si>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</si>
  <si>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</si>
  <si>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</si>
  <si>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</si>
  <si>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</si>
  <si>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</si>
  <si>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</si>
  <si>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</si>
  <si>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</si>
  <si>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</si>
  <si>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</si>
  <si>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</si>
  <si>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</si>
  <si>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</si>
  <si>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</si>
  <si>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</si>
  <si>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</si>
  <si>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</si>
  <si>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</si>
  <si>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</si>
  <si>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</si>
  <si>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</si>
  <si>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</si>
  <si>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</si>
  <si>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</si>
  <si>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</si>
  <si>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</si>
  <si>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</si>
  <si>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</si>
  <si>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</si>
  <si>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</si>
  <si>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</si>
  <si>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</si>
  <si>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</si>
  <si>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</si>
  <si>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</si>
  <si>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</si>
  <si>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</si>
  <si>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</si>
  <si>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</si>
  <si>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</si>
  <si>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</si>
  <si>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</si>
  <si>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</si>
  <si>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</si>
  <si>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</si>
  <si>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</si>
  <si>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</si>
  <si>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</si>
  <si>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</si>
  <si>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</si>
  <si>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</si>
  <si>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</si>
  <si>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</si>
  <si>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</si>
  <si>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</si>
  <si>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</si>
  <si>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</si>
  <si>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</si>
  <si>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</si>
  <si>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</si>
  <si>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</si>
  <si>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</si>
  <si>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</si>
  <si>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</si>
  <si>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</si>
  <si>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</si>
  <si>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</si>
  <si>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</si>
  <si>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</si>
  <si>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</si>
  <si>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</si>
  <si>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</si>
  <si>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</si>
  <si>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</si>
  <si>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</si>
  <si>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</si>
  <si>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</si>
  <si>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</si>
  <si>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</si>
  <si>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</si>
  <si>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</si>
  <si>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</si>
  <si>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</si>
  <si>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</si>
  <si>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</si>
  <si>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</si>
  <si>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</si>
  <si>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</si>
  <si>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</si>
  <si>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</si>
  <si>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</si>
  <si>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</si>
  <si>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</si>
  <si>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</si>
  <si>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</si>
  <si>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</si>
  <si>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</si>
  <si>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</si>
  <si>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</si>
  <si>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</si>
  <si>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</si>
  <si>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</si>
  <si>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</si>
  <si>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</si>
  <si>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</si>
  <si>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</si>
  <si>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</si>
  <si>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</si>
  <si>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</si>
  <si>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</si>
  <si>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</si>
  <si>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</si>
  <si>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</si>
  <si>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</si>
  <si>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</si>
  <si>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</si>
  <si>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</si>
  <si>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</si>
  <si>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</si>
  <si>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</si>
  <si>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</si>
  <si>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</si>
  <si>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</si>
  <si>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</si>
  <si>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</si>
  <si>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</si>
  <si>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</si>
  <si>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</si>
  <si>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</si>
  <si>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</si>
  <si>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</si>
  <si>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</si>
  <si>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</si>
  <si>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</si>
  <si>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</si>
  <si>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</si>
  <si>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</si>
  <si>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</si>
  <si>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</si>
  <si>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</si>
  <si>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</si>
  <si>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</si>
  <si>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</si>
  <si>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</si>
  <si>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</si>
  <si>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</si>
  <si>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</si>
  <si>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</si>
  <si>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</si>
  <si>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</si>
  <si>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</si>
  <si>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</si>
  <si>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</si>
  <si>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</si>
  <si>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</si>
  <si>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</si>
  <si>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</si>
  <si>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</si>
  <si>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</si>
  <si>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</si>
  <si>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</si>
  <si>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</si>
  <si>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</si>
  <si>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</si>
  <si>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</si>
  <si>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</si>
  <si>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</si>
  <si>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</si>
  <si>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</si>
  <si>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</si>
  <si>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</si>
  <si>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</si>
  <si>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</si>
  <si>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</si>
  <si>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</si>
  <si>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</si>
  <si>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</si>
  <si>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</si>
  <si>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</si>
  <si>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</si>
  <si>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</si>
  <si>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</si>
  <si>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</si>
  <si>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</si>
  <si>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</si>
  <si>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</si>
  <si>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</si>
  <si>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</si>
  <si>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</si>
  <si>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</si>
  <si>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</si>
  <si>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</si>
  <si>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</si>
  <si>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</si>
  <si>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</si>
  <si>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</si>
  <si>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</si>
  <si>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</si>
  <si>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</si>
  <si>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</si>
  <si>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</si>
  <si>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</si>
  <si>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</si>
  <si>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</si>
  <si>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</si>
  <si>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</si>
  <si>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</si>
  <si>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</si>
  <si>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</si>
  <si>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</si>
  <si>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</si>
  <si>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</si>
  <si>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</si>
  <si>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</si>
  <si>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</si>
  <si>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</si>
  <si>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</si>
  <si>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</si>
  <si>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</si>
  <si>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</si>
  <si>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</si>
  <si>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</si>
  <si>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</si>
  <si>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</si>
  <si>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</si>
  <si>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</si>
  <si>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</si>
  <si>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</si>
  <si>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</si>
  <si>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</si>
  <si>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</si>
  <si>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</si>
  <si>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</si>
  <si>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</si>
  <si>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</si>
  <si>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</si>
  <si>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</si>
  <si>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</si>
  <si>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</si>
  <si>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</si>
  <si>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</si>
  <si>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</si>
  <si>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</si>
  <si>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</si>
  <si>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</si>
  <si>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</si>
  <si>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</si>
  <si>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</si>
  <si>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</si>
  <si>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</si>
  <si>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</si>
  <si>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</si>
  <si>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</si>
  <si>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</si>
  <si>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</si>
  <si>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</si>
  <si>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</si>
  <si>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</si>
  <si>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</si>
  <si>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</si>
  <si>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</si>
  <si>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</si>
  <si>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</si>
  <si>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</si>
  <si>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</si>
  <si>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</si>
  <si>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</si>
  <si>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</si>
  <si>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</si>
  <si>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</si>
  <si>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</si>
  <si>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</si>
  <si>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</si>
  <si>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</si>
  <si>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</si>
  <si>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</si>
  <si>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</si>
  <si>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</si>
  <si>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</si>
  <si>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</si>
  <si>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</si>
  <si>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</si>
  <si>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</si>
  <si>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</si>
  <si>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</si>
  <si>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</si>
  <si>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</si>
  <si>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</si>
  <si>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</si>
  <si>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</si>
  <si>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</si>
  <si>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</si>
  <si>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</si>
  <si>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</si>
  <si>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</si>
  <si>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</si>
  <si>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</si>
  <si>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</si>
  <si>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</si>
  <si>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</si>
  <si>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</si>
  <si>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</si>
  <si>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</si>
  <si>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</si>
  <si>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</si>
  <si>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</si>
  <si>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</si>
  <si>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</si>
  <si>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</si>
  <si>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</si>
  <si>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</si>
  <si>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</si>
  <si>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</si>
  <si>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</si>
  <si>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</si>
  <si>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</si>
  <si>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</si>
  <si>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</si>
  <si>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</si>
  <si>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</si>
  <si>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</si>
  <si>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</si>
  <si>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</si>
  <si>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</si>
  <si>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</si>
  <si>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</si>
  <si>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</si>
  <si>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</si>
  <si>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</si>
  <si>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</si>
  <si>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</si>
  <si>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</si>
  <si>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</si>
  <si>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</si>
  <si>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</si>
  <si>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</si>
  <si>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</si>
  <si>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</si>
  <si>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</si>
  <si>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</si>
  <si>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</si>
  <si>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</si>
  <si>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</si>
  <si>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</si>
  <si>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</si>
  <si>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</si>
  <si>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</si>
  <si>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</si>
  <si>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</si>
  <si>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</si>
  <si>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</si>
  <si>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</si>
  <si>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</si>
  <si>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</si>
  <si>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</si>
  <si>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</si>
  <si>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</si>
  <si>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</si>
  <si>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</si>
  <si>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</si>
  <si>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</si>
  <si>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</si>
  <si>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</si>
  <si>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</si>
  <si>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</si>
  <si>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</si>
  <si>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</si>
  <si>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</si>
  <si>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</si>
  <si>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</si>
  <si>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</si>
  <si>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</si>
  <si>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</si>
  <si>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</si>
  <si>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</si>
  <si>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</si>
  <si>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</si>
  <si>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</si>
  <si>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</si>
  <si>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</si>
  <si>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</si>
  <si>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</si>
  <si>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</si>
  <si>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</si>
  <si>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</si>
  <si>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</si>
  <si>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</si>
  <si>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</si>
  <si>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</si>
  <si>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</si>
  <si>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</si>
  <si>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</si>
  <si>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</si>
  <si>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</si>
  <si>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</si>
  <si>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</si>
  <si>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</si>
  <si>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</si>
  <si>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</si>
  <si>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</si>
  <si>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</si>
  <si>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</si>
  <si>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</si>
  <si>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</si>
  <si>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</si>
  <si>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</si>
  <si>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</si>
  <si>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</si>
  <si>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</si>
  <si>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</si>
  <si>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</si>
  <si>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</si>
  <si>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</si>
  <si>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</si>
  <si>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</si>
  <si>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</si>
  <si>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</si>
  <si>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</si>
  <si>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</si>
  <si>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</si>
  <si>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</si>
  <si>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</si>
  <si>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</si>
  <si>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</si>
  <si>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</si>
  <si>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</si>
  <si>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</si>
  <si>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</si>
  <si>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</si>
  <si>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</si>
  <si>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</si>
  <si>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</si>
  <si>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</si>
  <si>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</si>
  <si>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</si>
  <si>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</si>
  <si>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</si>
  <si>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</si>
  <si>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</si>
  <si>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</si>
  <si>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</si>
  <si>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</si>
  <si>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</si>
  <si>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</si>
  <si>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</si>
  <si>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</si>
  <si>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</si>
  <si>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</si>
  <si>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</si>
  <si>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</si>
  <si>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</si>
  <si>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</si>
  <si>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</si>
  <si>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</si>
  <si>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</si>
  <si>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</si>
  <si>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</si>
  <si>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</si>
  <si>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</si>
  <si>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</si>
  <si>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</si>
  <si>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</si>
  <si>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</si>
  <si>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</si>
  <si>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</si>
  <si>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</si>
  <si>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</si>
  <si>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</si>
  <si>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</si>
  <si>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</si>
  <si>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</si>
  <si>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</si>
  <si>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</si>
  <si>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</si>
  <si>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</si>
  <si>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</si>
  <si>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</si>
  <si>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</si>
  <si>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</si>
  <si>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</si>
  <si>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</si>
  <si>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</si>
  <si>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</si>
  <si>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</si>
  <si>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</si>
  <si>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</si>
  <si>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</si>
  <si>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</si>
  <si>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</si>
  <si>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</si>
  <si>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</si>
  <si>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</si>
  <si>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</si>
  <si>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</si>
  <si>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</si>
  <si>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</si>
  <si>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</si>
  <si>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</si>
  <si>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</si>
  <si>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</si>
  <si>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</si>
  <si>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</si>
  <si>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</si>
  <si>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</si>
  <si>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</si>
  <si>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</si>
  <si>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</si>
  <si>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</si>
  <si>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</si>
  <si>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</si>
  <si>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</si>
  <si>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</si>
  <si>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</si>
  <si>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</si>
  <si>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</si>
  <si>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</si>
  <si>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</si>
  <si>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</si>
  <si>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</si>
  <si>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</si>
  <si>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</si>
  <si>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</si>
  <si>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</si>
  <si>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</si>
  <si>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</si>
  <si>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</si>
  <si>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</si>
  <si>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</si>
  <si>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</si>
  <si>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</si>
  <si>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</si>
  <si>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</si>
  <si>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</si>
  <si>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</si>
  <si>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</si>
  <si>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</si>
  <si>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</si>
  <si>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</si>
  <si>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</si>
  <si>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</si>
  <si>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</si>
  <si>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</si>
  <si>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</si>
  <si>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</si>
  <si>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</si>
  <si>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</si>
  <si>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</si>
  <si>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</si>
  <si>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</si>
  <si>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</si>
  <si>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</si>
  <si>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</si>
  <si>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</si>
  <si>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</si>
  <si>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</si>
  <si>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</si>
  <si>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</si>
  <si>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</si>
  <si>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</si>
  <si>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</si>
  <si>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</si>
  <si>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</si>
  <si>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</si>
  <si>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</si>
  <si>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</si>
  <si>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</si>
  <si>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</si>
  <si>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</si>
  <si>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</si>
  <si>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</si>
  <si>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</si>
  <si>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</si>
  <si>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</si>
  <si>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</si>
  <si>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</si>
  <si>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</si>
  <si>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</si>
  <si>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</si>
  <si>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</si>
  <si>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</si>
  <si>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</si>
  <si>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</si>
  <si>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</si>
  <si>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</si>
  <si>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</si>
  <si>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</si>
  <si>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</si>
  <si>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</si>
  <si>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</si>
  <si>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</si>
  <si>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</si>
  <si>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</si>
  <si>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</si>
  <si>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</si>
  <si>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</si>
  <si>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</si>
  <si>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</si>
  <si>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</si>
  <si>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</si>
  <si>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</si>
  <si>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</si>
  <si>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</si>
  <si>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</si>
  <si>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</si>
  <si>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</si>
  <si>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</si>
  <si>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</si>
  <si>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</si>
  <si>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</si>
  <si>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</si>
  <si>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</si>
  <si>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</si>
  <si>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</si>
  <si>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</si>
  <si>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</si>
  <si>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</si>
  <si>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</si>
  <si>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</si>
  <si>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</si>
  <si>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</si>
  <si>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</si>
  <si>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</si>
  <si>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</si>
  <si>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</si>
  <si>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</si>
  <si>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</si>
  <si>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</si>
  <si>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</si>
  <si>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</si>
  <si>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</si>
  <si>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</si>
  <si>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</si>
  <si>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</si>
  <si>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</si>
  <si>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</si>
  <si>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</si>
  <si>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</si>
  <si>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</si>
  <si>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</si>
  <si>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</si>
  <si>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</si>
  <si>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</si>
  <si>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</si>
  <si>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</si>
  <si>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</si>
  <si>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</si>
  <si>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</si>
  <si>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</si>
  <si>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</si>
  <si>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</si>
  <si>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</si>
  <si>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</si>
  <si>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</si>
  <si>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</si>
  <si>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</si>
  <si>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</si>
  <si>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</si>
  <si>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</si>
  <si>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</si>
  <si>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</si>
  <si>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</si>
  <si>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</si>
  <si>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</si>
  <si>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</si>
  <si>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</si>
  <si>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</si>
  <si>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</si>
  <si>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</si>
  <si>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</si>
  <si>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</si>
  <si>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</si>
  <si>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</si>
  <si>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</si>
  <si>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</si>
  <si>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</si>
  <si>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</si>
  <si>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</si>
  <si>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</si>
  <si>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</si>
  <si>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</si>
  <si>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</si>
  <si>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</si>
  <si>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</si>
  <si>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</si>
  <si>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</si>
  <si>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</si>
  <si>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</si>
  <si>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</si>
  <si>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</si>
  <si>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</si>
  <si>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</si>
  <si>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</si>
  <si>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</si>
  <si>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</si>
  <si>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</si>
  <si>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</si>
  <si>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</si>
  <si>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</si>
  <si>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</si>
  <si>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</si>
  <si>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</si>
  <si>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</si>
  <si>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</si>
  <si>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</si>
  <si>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</si>
  <si>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</si>
  <si>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</si>
  <si>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</si>
  <si>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</si>
  <si>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</si>
  <si>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</si>
  <si>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</si>
  <si>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</si>
  <si>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</si>
  <si>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</si>
  <si>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</si>
  <si>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</si>
  <si>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</si>
  <si>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</si>
  <si>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</si>
  <si>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</si>
  <si>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</si>
  <si>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</si>
  <si>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</si>
  <si>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</si>
  <si>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</si>
  <si>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</si>
  <si>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</si>
  <si>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</si>
  <si>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</si>
  <si>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</si>
  <si>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</si>
  <si>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</si>
  <si>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</si>
  <si>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</si>
  <si>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</si>
  <si>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</si>
  <si>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</si>
  <si>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</si>
  <si>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</si>
  <si>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</si>
  <si>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</si>
  <si>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</si>
  <si>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</si>
  <si>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</si>
  <si>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</si>
  <si>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</si>
  <si>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</si>
  <si>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</si>
  <si>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</si>
  <si>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</si>
  <si>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</si>
  <si>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</si>
  <si>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</si>
  <si>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</si>
  <si>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</si>
  <si>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</si>
  <si>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</si>
  <si>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</si>
  <si>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</si>
  <si>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</si>
  <si>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</si>
  <si>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</si>
  <si>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</si>
  <si>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</si>
  <si>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</si>
  <si>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</si>
  <si>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</si>
  <si>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</si>
  <si>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</si>
  <si>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</si>
  <si>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</si>
  <si>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</si>
  <si>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</si>
  <si>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</si>
  <si>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</si>
  <si>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</si>
  <si>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</si>
  <si>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</si>
  <si>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</si>
  <si>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</si>
  <si>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</si>
  <si>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</si>
  <si>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</si>
  <si>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</si>
  <si>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</si>
  <si>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</si>
  <si>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</si>
  <si>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</si>
  <si>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</si>
  <si>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</si>
  <si>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</si>
  <si>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</si>
  <si>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</si>
  <si>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</si>
  <si>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</si>
  <si>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</si>
  <si>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</si>
  <si>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</si>
  <si>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</si>
  <si>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</si>
  <si>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</si>
  <si>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</si>
  <si>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</si>
  <si>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</si>
  <si>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</si>
  <si>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</si>
  <si>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</si>
  <si>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</si>
  <si>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</si>
  <si>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</si>
  <si>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</si>
  <si>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</si>
  <si>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</si>
  <si>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</si>
  <si>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</si>
  <si>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</si>
  <si>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</si>
  <si>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</si>
  <si>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</si>
  <si>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</si>
  <si>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</si>
  <si>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</si>
  <si>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</si>
  <si>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</si>
  <si>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</si>
  <si>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</si>
  <si>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</si>
  <si>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</si>
  <si>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</si>
  <si>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</si>
  <si>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</si>
  <si>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</si>
  <si>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</si>
  <si>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</si>
  <si>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</si>
  <si>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</si>
  <si>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</si>
  <si>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</si>
  <si>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</si>
  <si>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</si>
  <si>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</si>
  <si>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</si>
  <si>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</si>
  <si>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</si>
  <si>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</si>
  <si>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</si>
  <si>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</si>
  <si>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</si>
  <si>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</si>
  <si>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</si>
  <si>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</si>
  <si>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</si>
  <si>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</si>
  <si>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</si>
  <si>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</si>
  <si>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</si>
  <si>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</si>
  <si>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</si>
  <si>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</si>
  <si>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</si>
  <si>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</si>
  <si>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</si>
  <si>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</si>
  <si>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</si>
  <si>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</si>
  <si>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</si>
  <si>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</si>
  <si>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</si>
  <si>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</si>
  <si>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</si>
  <si>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</si>
  <si>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</si>
  <si>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</si>
  <si>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</si>
  <si>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</si>
  <si>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</si>
  <si>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</si>
  <si>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</si>
  <si>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</si>
  <si>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</si>
  <si>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</si>
  <si>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</si>
  <si>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</si>
  <si>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</si>
  <si>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</si>
  <si>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</si>
  <si>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</si>
  <si>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</si>
  <si>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</si>
  <si>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</si>
  <si>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</si>
  <si>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</si>
  <si>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</si>
  <si>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</si>
  <si>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</si>
  <si>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</si>
  <si>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</si>
  <si>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</si>
  <si>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</si>
  <si>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</si>
  <si>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</si>
  <si>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</si>
  <si>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</si>
  <si>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</si>
  <si>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</si>
  <si>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</si>
  <si>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</si>
  <si>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</si>
  <si>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</si>
  <si>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</si>
  <si>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</si>
  <si>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</si>
  <si>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</si>
  <si>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</si>
  <si>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</si>
  <si>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</si>
  <si>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</si>
  <si>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</si>
  <si>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</si>
  <si>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</si>
  <si>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</si>
  <si>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</si>
  <si>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</si>
  <si>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</si>
  <si>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</si>
  <si>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</si>
  <si>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</si>
  <si>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</si>
  <si>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</si>
  <si>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</si>
  <si>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</si>
  <si>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</si>
  <si>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</si>
  <si>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</si>
  <si>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</si>
  <si>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</si>
  <si>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</si>
  <si>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</si>
  <si>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</si>
  <si>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</si>
  <si>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</si>
  <si>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</si>
  <si>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</si>
  <si>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</si>
  <si>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</si>
  <si>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</si>
  <si>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</si>
  <si>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</si>
  <si>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</si>
  <si>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</si>
  <si>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</si>
  <si>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</si>
  <si>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</si>
  <si>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</si>
  <si>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</si>
  <si>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</si>
  <si>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</si>
  <si>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</si>
  <si>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</si>
  <si>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</si>
  <si>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</si>
  <si>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</si>
  <si>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</si>
  <si>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</si>
  <si>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</si>
  <si>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</si>
  <si>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</si>
  <si>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</si>
  <si>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</si>
  <si>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</si>
  <si>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</si>
  <si>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</si>
  <si>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</si>
  <si>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</si>
  <si>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</si>
  <si>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</si>
  <si>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</si>
  <si>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</si>
  <si>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</si>
  <si>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</si>
  <si>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</si>
  <si>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</si>
  <si>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</si>
  <si>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</si>
  <si>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</si>
  <si>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</si>
  <si>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</si>
  <si>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</si>
  <si>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</si>
  <si>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</si>
  <si>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</si>
  <si>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</si>
  <si>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</si>
  <si>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</si>
  <si>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</si>
  <si>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</si>
  <si>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</si>
  <si>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</si>
  <si>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</si>
  <si>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</si>
  <si>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</si>
  <si>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</si>
  <si>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</si>
  <si>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</si>
  <si>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</si>
  <si>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</si>
  <si>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</si>
  <si>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</si>
  <si>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</si>
  <si>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</si>
  <si>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</si>
  <si>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</si>
  <si>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</si>
  <si>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</si>
  <si>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</si>
  <si>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</si>
  <si>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</si>
  <si>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</si>
  <si>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</si>
  <si>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</si>
  <si>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</si>
  <si>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</si>
  <si>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</si>
  <si>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</si>
  <si>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</si>
  <si>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</si>
  <si>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</si>
  <si>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</si>
  <si>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</si>
  <si>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</si>
  <si>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</si>
  <si>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</si>
  <si>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</si>
  <si>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</si>
  <si>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</si>
  <si>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</si>
  <si>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</si>
  <si>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</si>
  <si>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</si>
  <si>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</si>
  <si>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</si>
  <si>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</si>
  <si>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</si>
  <si>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</si>
  <si>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</si>
  <si>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</si>
  <si>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</si>
  <si>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</si>
  <si>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</si>
  <si>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</si>
  <si>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</si>
  <si>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</si>
  <si>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</si>
  <si>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</si>
  <si>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</si>
  <si>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</si>
  <si>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</si>
  <si>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</si>
  <si>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</si>
  <si>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</si>
  <si>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</si>
  <si>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</si>
  <si>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</si>
  <si>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</si>
  <si>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</si>
  <si>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</si>
  <si>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</si>
  <si>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</si>
  <si>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</si>
  <si>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</si>
  <si>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</si>
  <si>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</si>
  <si>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</si>
  <si>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</si>
  <si>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</si>
  <si>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</si>
  <si>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</si>
  <si>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</si>
  <si>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</si>
  <si>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</si>
  <si>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</si>
  <si>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</si>
  <si>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</si>
  <si>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</si>
  <si>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</si>
  <si>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</si>
  <si>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</si>
  <si>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</si>
  <si>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</si>
  <si>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</si>
  <si>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</si>
  <si>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</si>
  <si>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</si>
  <si>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</si>
  <si>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</si>
  <si>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</si>
  <si>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</si>
  <si>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</si>
  <si>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</si>
  <si>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</si>
  <si>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</si>
  <si>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</si>
  <si>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</si>
  <si>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</si>
  <si>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</si>
  <si>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</si>
  <si>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</si>
  <si>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</si>
  <si>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</si>
  <si>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</si>
  <si>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</si>
  <si>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</si>
  <si>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</si>
  <si>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</si>
  <si>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</si>
  <si>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</si>
  <si>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</si>
  <si>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</si>
  <si>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</si>
  <si>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</si>
  <si>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</si>
  <si>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</si>
  <si>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</si>
  <si>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</si>
  <si>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</si>
  <si>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</si>
  <si>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</si>
  <si>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</si>
  <si>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</si>
  <si>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</si>
  <si>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</si>
  <si>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</si>
  <si>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</si>
  <si>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</si>
  <si>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</si>
  <si>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</si>
  <si>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</si>
  <si>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</si>
  <si>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</si>
  <si>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</si>
  <si>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</si>
  <si>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</si>
  <si>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</si>
  <si>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</si>
  <si>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</si>
  <si>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</si>
  <si>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</si>
  <si>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</si>
  <si>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</si>
  <si>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</si>
  <si>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</si>
  <si>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</si>
  <si>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</si>
  <si>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</si>
  <si>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</si>
  <si>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</si>
  <si>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</si>
  <si>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</si>
  <si>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</si>
  <si>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</si>
  <si>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</si>
  <si>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</si>
  <si>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</si>
  <si>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</si>
  <si>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</si>
  <si>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</si>
  <si>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</si>
  <si>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</si>
  <si>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</si>
  <si>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</si>
  <si>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</si>
  <si>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</si>
  <si>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</si>
  <si>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</si>
  <si>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</si>
  <si>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</si>
  <si>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</si>
  <si>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</si>
  <si>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</si>
  <si>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</si>
  <si>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</si>
  <si>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</si>
  <si>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</si>
  <si>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</si>
  <si>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</si>
  <si>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</si>
  <si>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</si>
  <si>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</si>
  <si>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</si>
  <si>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</si>
  <si>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</si>
  <si>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</si>
  <si>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</si>
  <si>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</si>
  <si>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</si>
  <si>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</si>
  <si>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</si>
  <si>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</si>
  <si>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</si>
  <si>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</si>
  <si>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</si>
  <si>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</si>
  <si>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</si>
  <si>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</si>
  <si>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</si>
  <si>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</si>
  <si>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</si>
  <si>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</si>
  <si>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</si>
  <si>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</si>
  <si>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</si>
  <si>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</si>
  <si>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</si>
  <si>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</si>
  <si>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</si>
  <si>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</si>
  <si>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</si>
  <si>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</si>
  <si>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</si>
  <si>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</si>
  <si>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</si>
  <si>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</si>
  <si>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</si>
  <si>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</si>
  <si>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</si>
  <si>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</si>
  <si>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</si>
  <si>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</si>
  <si>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</si>
  <si>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</si>
  <si>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</si>
  <si>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</si>
  <si>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</si>
  <si>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</si>
  <si>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</si>
  <si>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</si>
  <si>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</si>
  <si>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</si>
  <si>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</si>
  <si>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</si>
  <si>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</si>
  <si>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</si>
  <si>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</si>
  <si>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</si>
  <si>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</si>
  <si>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</si>
  <si>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</si>
  <si>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</si>
  <si>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</si>
  <si>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</si>
  <si>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</si>
  <si>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</si>
  <si>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</si>
  <si>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</si>
  <si>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</si>
  <si>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</si>
  <si>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</si>
  <si>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</si>
  <si>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</si>
  <si>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</si>
  <si>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</si>
  <si>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</si>
  <si>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</si>
  <si>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</si>
  <si>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</si>
  <si>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</si>
  <si>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</si>
  <si>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</si>
  <si>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</si>
  <si>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</si>
  <si>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</si>
  <si>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</si>
  <si>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</si>
  <si>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</si>
  <si>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</si>
  <si>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</si>
  <si>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</si>
  <si>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</si>
  <si>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</si>
  <si>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</si>
  <si>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</si>
  <si>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</si>
  <si>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</si>
  <si>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</si>
  <si>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</si>
  <si>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</si>
  <si>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</si>
  <si>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</si>
  <si>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</si>
  <si>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</si>
  <si>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</si>
  <si>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</si>
  <si>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</si>
  <si>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</si>
  <si>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</si>
  <si>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</si>
  <si>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</si>
  <si>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</si>
  <si>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</si>
  <si>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</si>
  <si>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</si>
  <si>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</si>
  <si>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</si>
  <si>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</si>
  <si>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</si>
  <si>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</si>
  <si>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</si>
  <si>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</si>
  <si>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</si>
  <si>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</si>
  <si>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</si>
  <si>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</si>
  <si>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</si>
  <si>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</si>
  <si>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</si>
  <si>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</si>
  <si>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</si>
  <si>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</si>
  <si>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</si>
  <si>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</si>
  <si>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</si>
  <si>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</si>
  <si>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</si>
  <si>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</si>
  <si>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</si>
  <si>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</si>
  <si>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</si>
  <si>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</si>
  <si>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</si>
  <si>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</si>
  <si>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</si>
  <si>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</si>
  <si>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</si>
  <si>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</si>
  <si>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</si>
  <si>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</si>
  <si>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</si>
  <si>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</si>
  <si>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</si>
  <si>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</si>
  <si>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</si>
  <si>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</si>
  <si>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</si>
  <si>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</si>
  <si>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</si>
  <si>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</si>
  <si>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</si>
  <si>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</si>
  <si>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</si>
  <si>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</si>
  <si>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</si>
  <si>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</si>
  <si>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</si>
  <si>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</si>
  <si>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</si>
  <si>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</si>
  <si>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</si>
  <si>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</si>
  <si>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</si>
  <si>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</si>
  <si>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</si>
  <si>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</si>
  <si>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</si>
  <si>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</si>
  <si>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</si>
  <si>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</si>
  <si>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</si>
  <si>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</si>
  <si>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</si>
  <si>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</si>
  <si>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</si>
  <si>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</si>
  <si>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</si>
  <si>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</si>
  <si>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</si>
  <si>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</si>
  <si>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</si>
  <si>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</si>
  <si>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</si>
  <si>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</si>
  <si>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</si>
  <si>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</si>
  <si>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</si>
  <si>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</si>
  <si>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</si>
  <si>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</si>
  <si>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</si>
  <si>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</si>
  <si>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</si>
  <si>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</si>
  <si>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</si>
  <si>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</si>
  <si>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</si>
  <si>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</si>
  <si>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</si>
  <si>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</si>
  <si>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</si>
  <si>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</si>
  <si>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</si>
  <si>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</si>
  <si>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</si>
  <si>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</si>
  <si>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</si>
  <si>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</si>
  <si>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</si>
  <si>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</si>
  <si>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</si>
  <si>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</si>
  <si>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</si>
  <si>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</si>
  <si>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</si>
  <si>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</si>
  <si>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</si>
  <si>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</si>
  <si>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</si>
  <si>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</si>
  <si>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</si>
  <si>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</si>
  <si>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</si>
  <si>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</si>
  <si>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</si>
  <si>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</si>
  <si>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</si>
  <si>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</si>
  <si>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</si>
  <si>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</si>
  <si>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</si>
  <si>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</si>
  <si>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</si>
  <si>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</si>
  <si>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</si>
  <si>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</si>
  <si>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</si>
  <si>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</si>
  <si>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</si>
  <si>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</si>
  <si>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</si>
  <si>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</si>
  <si>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</si>
  <si>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</si>
  <si>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</si>
  <si>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</si>
  <si>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</si>
  <si>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</si>
  <si>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</si>
  <si>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</si>
  <si>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</si>
  <si>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</si>
  <si>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</si>
  <si>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</si>
  <si>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</si>
  <si>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</si>
  <si>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</si>
  <si>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</si>
  <si>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</si>
  <si>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</si>
  <si>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</si>
  <si>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</si>
  <si>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</si>
  <si>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</si>
  <si>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</si>
  <si>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</si>
  <si>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</si>
  <si>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</si>
  <si>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</si>
  <si>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</si>
  <si>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</si>
  <si>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</si>
  <si>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</si>
  <si>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</si>
  <si>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</si>
  <si>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</si>
  <si>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</si>
  <si>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</si>
  <si>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</si>
  <si>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</si>
  <si>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</si>
  <si>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</si>
  <si>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</si>
  <si>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</si>
  <si>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</si>
  <si>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</si>
  <si>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</si>
  <si>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</si>
  <si>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</si>
  <si>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</si>
  <si>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</si>
  <si>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</si>
  <si>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</si>
  <si>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</si>
  <si>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</si>
  <si>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</si>
  <si>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</si>
  <si>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</si>
  <si>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</si>
  <si>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</si>
  <si>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</si>
  <si>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</si>
  <si>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</si>
  <si>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</si>
  <si>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</si>
  <si>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</si>
  <si>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</si>
  <si>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</si>
  <si>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</si>
  <si>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</si>
  <si>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</si>
  <si>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</si>
  <si>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</si>
  <si>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</si>
  <si>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</si>
  <si>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</si>
  <si>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</si>
  <si>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</si>
  <si>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</si>
  <si>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</si>
  <si>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</si>
  <si>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</si>
  <si>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</si>
  <si>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</si>
  <si>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</si>
  <si>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</si>
  <si>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</si>
  <si>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</si>
  <si>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</si>
  <si>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</si>
  <si>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</si>
  <si>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</si>
  <si>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</si>
  <si>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</si>
  <si>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</si>
  <si>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</si>
  <si>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</si>
  <si>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</si>
  <si>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</si>
  <si>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</si>
  <si>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</si>
  <si>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</si>
  <si>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</si>
  <si>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</si>
  <si>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</si>
  <si>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</si>
  <si>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</si>
  <si>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</si>
  <si>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</si>
  <si>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</si>
  <si>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</si>
  <si>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</si>
  <si>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</si>
  <si>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</si>
  <si>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</si>
  <si>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</si>
  <si>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</si>
  <si>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</si>
  <si>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</si>
  <si>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</si>
  <si>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</si>
  <si>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</si>
  <si>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</si>
  <si>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</si>
  <si>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</si>
  <si>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</si>
  <si>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</si>
  <si>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</si>
  <si>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</si>
  <si>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</si>
  <si>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</si>
  <si>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</si>
  <si>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</si>
  <si>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</si>
  <si>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</si>
  <si>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</si>
  <si>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</si>
  <si>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</si>
  <si>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</si>
  <si>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</si>
  <si>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</si>
  <si>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</si>
  <si>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</si>
  <si>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</si>
  <si>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</si>
  <si>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</si>
  <si>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</si>
  <si>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</si>
  <si>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</si>
  <si>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</si>
  <si>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</si>
  <si>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</si>
  <si>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</si>
  <si>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</si>
  <si>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</si>
  <si>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</si>
  <si>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</si>
  <si>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</si>
  <si>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</si>
  <si>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</si>
  <si>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</si>
  <si>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</si>
  <si>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</si>
  <si>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</si>
  <si>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</si>
  <si>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</si>
  <si>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</si>
  <si>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</si>
  <si>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</si>
  <si>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</si>
  <si>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</si>
  <si>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</si>
  <si>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</si>
  <si>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</si>
  <si>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</si>
  <si>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</si>
  <si>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</si>
  <si>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</si>
  <si>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</si>
  <si>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</si>
  <si>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</si>
  <si>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</si>
  <si>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</si>
  <si>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</si>
  <si>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</si>
  <si>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</si>
  <si>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</si>
  <si>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</si>
  <si>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</si>
  <si>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</si>
  <si>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</si>
  <si>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</si>
  <si>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</si>
  <si>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</si>
  <si>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</si>
  <si>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</si>
  <si>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</si>
  <si>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</si>
  <si>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</si>
  <si>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</si>
  <si>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</si>
  <si>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</si>
  <si>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</si>
  <si>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</si>
  <si>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</si>
  <si>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</si>
  <si>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</si>
  <si>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</si>
  <si>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</si>
  <si>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</si>
  <si>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</si>
  <si>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</si>
  <si>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</si>
  <si>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</si>
  <si>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</si>
  <si>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</si>
  <si>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</si>
  <si>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</si>
  <si>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</si>
  <si>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</si>
  <si>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</si>
  <si>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</si>
  <si>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</si>
  <si>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</si>
  <si>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</si>
  <si>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</si>
  <si>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</si>
  <si>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</si>
  <si>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</si>
  <si>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</si>
  <si>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</si>
  <si>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</si>
  <si>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</si>
  <si>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</si>
  <si>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</si>
  <si>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</si>
  <si>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</si>
  <si>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</si>
  <si>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</si>
  <si>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</si>
  <si>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</si>
  <si>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</si>
  <si>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</si>
  <si>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</si>
  <si>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</si>
  <si>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</si>
  <si>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</si>
  <si>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</si>
  <si>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</si>
  <si>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</si>
  <si>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</si>
  <si>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</si>
  <si>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</si>
  <si>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</si>
  <si>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</si>
  <si>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</si>
  <si>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</si>
  <si>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</si>
  <si>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</si>
  <si>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</si>
  <si>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</si>
  <si>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</si>
  <si>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</si>
  <si>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</si>
  <si>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</si>
  <si>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</si>
  <si>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</si>
  <si>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</si>
  <si>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</si>
  <si>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</si>
  <si>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</si>
  <si>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</si>
  <si>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</si>
  <si>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</si>
  <si>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</si>
  <si>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</si>
  <si>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</si>
  <si>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</si>
  <si>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</si>
  <si>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</si>
  <si>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</si>
  <si>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</si>
  <si>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</si>
  <si>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</si>
  <si>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</si>
  <si>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</si>
  <si>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</si>
  <si>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</si>
  <si>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</si>
  <si>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</si>
  <si>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</si>
  <si>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</si>
  <si>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</si>
  <si>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</si>
  <si>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</si>
  <si>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</si>
  <si>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</si>
  <si>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</si>
  <si>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</si>
  <si>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</si>
  <si>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</si>
  <si>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</si>
  <si>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</si>
  <si>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</si>
  <si>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</si>
  <si>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</si>
  <si>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</si>
  <si>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</si>
  <si>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</si>
  <si>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</si>
  <si>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</si>
  <si>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</si>
  <si>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</si>
  <si>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</si>
  <si>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</si>
  <si>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</si>
  <si>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</si>
  <si>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</si>
  <si>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</si>
  <si>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</si>
  <si>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</si>
  <si>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</si>
  <si>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</si>
  <si>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</si>
  <si>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</si>
  <si>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</si>
  <si>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</si>
  <si>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</si>
  <si>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</si>
  <si>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</si>
  <si>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</si>
  <si>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</si>
  <si>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</si>
  <si>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</si>
  <si>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</si>
  <si>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</si>
  <si>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</si>
  <si>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</si>
  <si>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</si>
  <si>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</si>
  <si>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</si>
  <si>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</si>
  <si>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</si>
  <si>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</si>
  <si>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</si>
  <si>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</si>
  <si>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</si>
  <si>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</si>
  <si>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</si>
  <si>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</si>
  <si>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</si>
  <si>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</si>
  <si>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</si>
  <si>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</si>
  <si>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</si>
  <si>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</si>
  <si>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</si>
  <si>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</si>
  <si>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</si>
  <si>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</si>
  <si>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</si>
  <si>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</si>
  <si>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</si>
  <si>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</si>
  <si>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</si>
  <si>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</si>
  <si>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</si>
  <si>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</si>
  <si>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</si>
  <si>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</si>
  <si>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</si>
  <si>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</si>
  <si>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</si>
  <si>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</si>
  <si>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</si>
  <si>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</si>
  <si>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</si>
  <si>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</si>
  <si>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</si>
  <si>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</si>
  <si>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</si>
  <si>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</si>
  <si>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</si>
  <si>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</si>
  <si>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</si>
  <si>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</si>
  <si>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</si>
  <si>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</si>
  <si>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</si>
  <si>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</si>
  <si>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</si>
  <si>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</si>
  <si>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</si>
  <si>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</si>
  <si>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</si>
  <si>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</si>
  <si>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</si>
  <si>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</si>
  <si>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</si>
  <si>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</si>
  <si>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</si>
  <si>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</si>
  <si>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</si>
  <si>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</si>
  <si>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</si>
  <si>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</si>
  <si>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</si>
  <si>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</si>
  <si>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</si>
  <si>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</si>
  <si>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</si>
  <si>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</si>
  <si>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</si>
  <si>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</si>
  <si>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</si>
  <si>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</si>
  <si>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</si>
  <si>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</si>
  <si>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</si>
  <si>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</si>
  <si>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</si>
  <si>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</si>
  <si>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</si>
  <si>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</si>
  <si>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</si>
  <si>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</si>
  <si>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</si>
  <si>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</si>
  <si>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</si>
  <si>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</si>
  <si>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</si>
  <si>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</si>
  <si>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</si>
  <si>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</si>
  <si>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</si>
  <si>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</si>
  <si>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</si>
  <si>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</si>
  <si>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</si>
  <si>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</si>
  <si>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</si>
  <si>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</si>
  <si>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</si>
  <si>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</si>
  <si>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</si>
  <si>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</si>
  <si>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</si>
  <si>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</si>
  <si>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</si>
  <si>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</si>
  <si>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</si>
  <si>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</si>
  <si>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</si>
  <si>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</si>
  <si>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</si>
  <si>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</si>
  <si>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</si>
  <si>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</si>
  <si>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</si>
  <si>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</si>
  <si>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</si>
  <si>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</si>
  <si>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</si>
  <si>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</si>
  <si>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</si>
  <si>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</si>
  <si>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</si>
  <si>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</si>
  <si>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</si>
  <si>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</si>
  <si>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</si>
  <si>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</si>
  <si>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</si>
  <si>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</si>
  <si>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</si>
  <si>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</si>
  <si>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</si>
  <si>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</si>
  <si>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</si>
  <si>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</si>
  <si>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</si>
  <si>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</si>
  <si>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</si>
  <si>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</si>
  <si>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</si>
  <si>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</si>
  <si>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</si>
  <si>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</si>
  <si>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</si>
  <si>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</si>
  <si>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</si>
  <si>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</si>
  <si>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</si>
  <si>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</si>
  <si>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</si>
  <si>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</si>
  <si>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</si>
  <si>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</si>
  <si>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</si>
  <si>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</si>
  <si>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</si>
  <si>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</si>
  <si>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</si>
  <si>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</si>
  <si>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</si>
  <si>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</si>
  <si>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</si>
  <si>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</si>
  <si>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</si>
  <si>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</si>
  <si>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</si>
  <si>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</si>
  <si>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</si>
  <si>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</si>
  <si>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</si>
  <si>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</si>
  <si>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</si>
  <si>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</si>
  <si>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</si>
  <si>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</si>
  <si>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</si>
  <si>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</si>
  <si>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</si>
  <si>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</si>
  <si>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</si>
  <si>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</si>
  <si>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</si>
  <si>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</si>
  <si>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</si>
  <si>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</si>
  <si>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</si>
  <si>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</si>
  <si>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</si>
  <si>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</si>
  <si>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</si>
  <si>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</si>
  <si>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</si>
  <si>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</si>
  <si>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</si>
  <si>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</si>
  <si>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</si>
  <si>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</si>
  <si>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</si>
  <si>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</si>
  <si>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</si>
  <si>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</si>
  <si>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</si>
  <si>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</si>
  <si>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</si>
  <si>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</si>
  <si>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</si>
  <si>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</si>
  <si>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</si>
  <si>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</si>
  <si>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</si>
  <si>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</si>
  <si>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</si>
  <si>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</si>
  <si>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</si>
  <si>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</si>
  <si>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</si>
  <si>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</si>
  <si>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</si>
  <si>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</si>
  <si>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</si>
  <si>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</si>
  <si>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</si>
  <si>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</si>
  <si>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</si>
  <si>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</si>
  <si>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</si>
  <si>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</si>
  <si>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</si>
  <si>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</si>
  <si>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</si>
  <si>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</si>
  <si>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</si>
  <si>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</si>
  <si>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</si>
  <si>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</si>
  <si>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</si>
  <si>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</si>
  <si>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</si>
  <si>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</si>
  <si>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</si>
  <si>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</si>
  <si>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</si>
  <si>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</si>
  <si>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</si>
  <si>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</si>
  <si>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</si>
  <si>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</si>
  <si>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</si>
  <si>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</si>
  <si>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</si>
  <si>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</si>
  <si>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</si>
  <si>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</si>
  <si>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</si>
  <si>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</si>
  <si>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</si>
  <si>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</si>
  <si>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</si>
  <si>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</si>
  <si>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</si>
  <si>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</si>
  <si>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</si>
  <si>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</si>
  <si>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</si>
  <si>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</si>
  <si>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</si>
  <si>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</si>
  <si>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</si>
  <si>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</si>
  <si>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</si>
  <si>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</si>
  <si>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</si>
  <si>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</si>
  <si>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</si>
  <si>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</si>
  <si>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</si>
  <si>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</si>
  <si>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</si>
  <si>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</si>
  <si>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</si>
  <si>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</si>
  <si>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</si>
  <si>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</si>
  <si>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</si>
  <si>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</si>
  <si>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</si>
  <si>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</si>
  <si>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</si>
  <si>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</si>
  <si>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</si>
  <si>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</si>
  <si>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</si>
  <si>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</si>
  <si>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</si>
  <si>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</si>
  <si>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</si>
  <si>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</si>
  <si>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</si>
  <si>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</si>
  <si>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</si>
  <si>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</si>
  <si>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</si>
  <si>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</si>
  <si>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</si>
  <si>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</si>
  <si>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</si>
  <si>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</si>
  <si>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</si>
  <si>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</si>
  <si>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</si>
  <si>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</si>
  <si>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</si>
  <si>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</si>
  <si>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</si>
  <si>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</si>
  <si>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</si>
  <si>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</si>
  <si>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</si>
  <si>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</si>
  <si>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</si>
  <si>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</si>
  <si>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</si>
  <si>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</si>
  <si>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</si>
  <si>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</si>
  <si>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</si>
  <si>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</si>
  <si>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</si>
  <si>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</si>
  <si>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</si>
  <si>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</si>
  <si>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</si>
  <si>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</si>
  <si>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</si>
  <si>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</si>
  <si>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</si>
  <si>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</si>
  <si>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</si>
  <si>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</si>
  <si>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</si>
  <si>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</si>
  <si>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</si>
  <si>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</si>
  <si>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</si>
  <si>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</si>
  <si>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</si>
  <si>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</si>
  <si>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</si>
  <si>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</si>
  <si>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</si>
  <si>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</si>
  <si>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</si>
  <si>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</si>
  <si>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</si>
  <si>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</si>
  <si>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</si>
  <si>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</si>
  <si>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</si>
  <si>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</si>
  <si>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</si>
  <si>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</si>
  <si>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</si>
  <si>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</si>
  <si>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</si>
  <si>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</si>
  <si>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</si>
  <si>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</si>
  <si>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</si>
  <si>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</si>
  <si>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</si>
  <si>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</si>
  <si>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</si>
  <si>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</si>
  <si>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</si>
  <si>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</si>
  <si>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</si>
  <si>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</si>
  <si>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</si>
  <si>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</si>
  <si>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</si>
  <si>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</si>
  <si>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</si>
  <si>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</si>
  <si>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</si>
  <si>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</si>
  <si>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</si>
  <si>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</si>
  <si>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</si>
  <si>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</si>
  <si>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</si>
  <si>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</si>
  <si>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</si>
  <si>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</si>
  <si>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</si>
  <si>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</si>
  <si>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</si>
  <si>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</si>
  <si>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</si>
  <si>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</si>
  <si>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</si>
  <si>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</si>
  <si>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</si>
  <si>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</si>
  <si>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</si>
  <si>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</si>
  <si>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</si>
  <si>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</si>
  <si>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</si>
  <si>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</si>
  <si>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</si>
  <si>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</si>
  <si>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</si>
  <si>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</si>
  <si>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</si>
  <si>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</si>
  <si>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</si>
  <si>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</si>
  <si>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</si>
  <si>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</si>
  <si>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</si>
  <si>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</si>
  <si>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</si>
  <si>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</si>
  <si>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</si>
  <si>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</si>
  <si>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</si>
  <si>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</si>
  <si>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</si>
  <si>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</si>
  <si>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</si>
  <si>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</si>
  <si>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</si>
  <si>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</si>
  <si>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</si>
  <si>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</si>
  <si>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</si>
  <si>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</si>
  <si>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</si>
  <si>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</si>
  <si>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</si>
  <si>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</si>
  <si>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</si>
  <si>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</si>
  <si>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</si>
  <si>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</si>
  <si>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</si>
  <si>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</si>
  <si>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</si>
  <si>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</si>
  <si>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</si>
  <si>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</si>
  <si>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</si>
  <si>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</si>
  <si>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</si>
  <si>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</si>
  <si>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</si>
  <si>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</si>
  <si>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</si>
  <si>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</si>
  <si>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</si>
  <si>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</si>
  <si>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</si>
  <si>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</si>
  <si>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</si>
  <si>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</si>
  <si>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</si>
  <si>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</si>
  <si>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</si>
  <si>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</si>
  <si>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</si>
  <si>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</si>
  <si>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</si>
  <si>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</si>
  <si>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</si>
  <si>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</si>
  <si>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</si>
  <si>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</si>
  <si>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</si>
  <si>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</si>
  <si>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</si>
  <si>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</si>
  <si>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</si>
  <si>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</si>
  <si>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</si>
  <si>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</si>
  <si>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</si>
  <si>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</si>
  <si>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</si>
  <si>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</si>
  <si>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</si>
  <si>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</si>
  <si>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</si>
  <si>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</si>
  <si>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</si>
  <si>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</si>
  <si>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</si>
  <si>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</si>
  <si>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</si>
  <si>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</si>
  <si>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</si>
  <si>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</si>
  <si>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</si>
  <si>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</si>
  <si>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</si>
  <si>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</si>
  <si>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</si>
  <si>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</si>
  <si>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</si>
  <si>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</si>
  <si>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</si>
  <si>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</si>
  <si>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</si>
  <si>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</si>
  <si>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</si>
  <si>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</si>
  <si>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</si>
  <si>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</si>
  <si>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</si>
  <si>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</si>
  <si>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</si>
  <si>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</si>
  <si>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</si>
  <si>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</si>
  <si>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</si>
  <si>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</si>
  <si>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</si>
  <si>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</si>
  <si>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</si>
  <si>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</si>
  <si>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</si>
  <si>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</si>
  <si>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</si>
  <si>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</si>
  <si>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</si>
  <si>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</si>
  <si>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</si>
  <si>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</si>
  <si>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</si>
  <si>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</si>
  <si>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</si>
  <si>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</si>
  <si>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</si>
  <si>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</si>
  <si>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</si>
  <si>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</si>
  <si>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</si>
  <si>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</si>
  <si>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</si>
  <si>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</si>
  <si>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</si>
  <si>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</si>
  <si>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</si>
  <si>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</si>
  <si>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</si>
  <si>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</si>
  <si>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</si>
  <si>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</si>
  <si>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</si>
  <si>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</si>
  <si>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</si>
  <si>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</si>
  <si>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</si>
  <si>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</si>
  <si>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</si>
  <si>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</si>
  <si>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</si>
  <si>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</si>
  <si>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</si>
  <si>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</si>
  <si>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</si>
  <si>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</si>
  <si>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</si>
  <si>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</si>
  <si>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</si>
  <si>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</si>
  <si>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</si>
  <si>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</si>
  <si>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</si>
  <si>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</si>
  <si>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</si>
  <si>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</si>
  <si>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</si>
  <si>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</si>
  <si>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</si>
  <si>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</si>
  <si>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</si>
  <si>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</si>
  <si>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</si>
  <si>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</si>
  <si>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</si>
  <si>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</si>
  <si>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</si>
  <si>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</si>
  <si>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</si>
  <si>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</si>
  <si>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</si>
  <si>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</si>
  <si>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</si>
  <si>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</si>
  <si>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</si>
  <si>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</si>
  <si>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</si>
  <si>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</si>
  <si>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</si>
  <si>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</si>
  <si>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</si>
  <si>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</si>
  <si>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</si>
  <si>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</si>
  <si>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</si>
  <si>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</si>
  <si>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</si>
  <si>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</si>
  <si>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</si>
  <si>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</si>
  <si>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</si>
  <si>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</si>
  <si>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</si>
  <si>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</si>
  <si>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</si>
  <si>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</si>
  <si>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</si>
  <si>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</si>
  <si>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</si>
  <si>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</si>
  <si>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</si>
  <si>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</si>
  <si>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</si>
  <si>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</si>
  <si>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</si>
  <si>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</si>
  <si>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</si>
  <si>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</si>
  <si>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</si>
  <si>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</si>
  <si>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</si>
  <si>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</si>
  <si>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</si>
  <si>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</si>
  <si>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</si>
  <si>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</si>
  <si>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</si>
  <si>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</si>
  <si>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</si>
  <si>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</si>
  <si>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</si>
  <si>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</si>
  <si>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</si>
  <si>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</si>
  <si>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</si>
  <si>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</si>
  <si>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</si>
  <si>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</si>
  <si>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</si>
  <si>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</si>
  <si>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</si>
  <si>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</si>
  <si>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</si>
  <si>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</si>
  <si>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</si>
  <si>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</si>
  <si>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</si>
  <si>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</si>
  <si>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</si>
  <si>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</si>
  <si>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</si>
  <si>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</si>
  <si>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</si>
  <si>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</si>
  <si>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</si>
  <si>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</si>
  <si>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</si>
  <si>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</si>
  <si>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</si>
  <si>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</si>
  <si>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</si>
  <si>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</si>
  <si>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</si>
  <si>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</si>
  <si>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</si>
  <si>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</si>
  <si>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</si>
  <si>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</si>
  <si>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</si>
  <si>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</si>
  <si>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</si>
  <si>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</si>
  <si>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</si>
  <si>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</si>
  <si>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</si>
  <si>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</si>
  <si>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</si>
  <si>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</si>
  <si>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</si>
  <si>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</si>
  <si>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</si>
  <si>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</si>
  <si>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</si>
  <si>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</si>
  <si>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</si>
  <si>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</si>
  <si>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</si>
  <si>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</si>
  <si>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</si>
  <si>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</si>
  <si>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</si>
  <si>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</si>
  <si>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</si>
  <si>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</si>
  <si>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</si>
  <si>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</si>
  <si>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</si>
  <si>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</si>
  <si>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</si>
  <si>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</si>
  <si>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</si>
  <si>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</si>
  <si>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</si>
  <si>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</si>
  <si>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</si>
  <si>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</si>
  <si>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</si>
  <si>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</si>
  <si>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</si>
  <si>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</si>
  <si>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</si>
  <si>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</si>
  <si>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</si>
  <si>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</si>
  <si>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</si>
  <si>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</si>
  <si>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</si>
  <si>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</si>
  <si>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</si>
  <si>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</si>
  <si>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</si>
  <si>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</si>
  <si>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</si>
  <si>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</si>
  <si>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</si>
  <si>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</si>
  <si>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</si>
  <si>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</si>
  <si>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</si>
  <si>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</si>
  <si>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</si>
  <si>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</si>
  <si>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</si>
  <si>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</si>
  <si>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</si>
  <si>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</si>
  <si>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</si>
  <si>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</si>
  <si>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</si>
  <si>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</si>
  <si>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</si>
  <si>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</si>
  <si>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</si>
  <si>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</si>
  <si>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</si>
  <si>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</si>
  <si>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</si>
  <si>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</si>
  <si>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</si>
  <si>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</si>
  <si>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</si>
  <si>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</si>
  <si>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</si>
  <si>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</si>
  <si>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</si>
  <si>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</si>
  <si>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</si>
  <si>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</si>
  <si>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</si>
  <si>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</si>
  <si>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</si>
  <si>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</si>
  <si>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</si>
  <si>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</si>
  <si>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</si>
  <si>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</si>
  <si>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</si>
  <si>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</si>
  <si>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</si>
  <si>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</si>
  <si>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</si>
  <si>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</si>
  <si>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</si>
  <si>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</si>
  <si>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</si>
  <si>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</si>
  <si>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</si>
  <si>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</si>
  <si>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</si>
  <si>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</si>
  <si>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</si>
  <si>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</si>
  <si>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</si>
  <si>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</si>
  <si>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</si>
  <si>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</si>
  <si>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</si>
  <si>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</si>
  <si>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</si>
  <si>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</si>
  <si>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</si>
  <si>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</si>
  <si>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</si>
  <si>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</si>
  <si>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</si>
  <si>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</si>
  <si>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</si>
  <si>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</si>
  <si>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</si>
  <si>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</si>
  <si>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</si>
  <si>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</si>
  <si>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</si>
  <si>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</si>
  <si>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</si>
  <si>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</si>
  <si>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</si>
  <si>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</si>
  <si>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</si>
  <si>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</si>
  <si>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</si>
  <si>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</si>
  <si>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</si>
  <si>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</si>
  <si>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</si>
  <si>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</si>
  <si>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</si>
  <si>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</si>
  <si>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</si>
  <si>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</si>
  <si>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</si>
  <si>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</si>
  <si>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</si>
  <si>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</si>
  <si>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</si>
  <si>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</si>
  <si>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</si>
  <si>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</si>
  <si>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</si>
  <si>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</si>
  <si>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</si>
  <si>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</si>
  <si>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</si>
  <si>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</si>
  <si>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</si>
  <si>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</si>
  <si>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</si>
  <si>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</si>
  <si>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</si>
  <si>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</si>
  <si>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</si>
  <si>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</si>
  <si>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</si>
  <si>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</si>
  <si>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</si>
  <si>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</si>
  <si>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</si>
  <si>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</si>
  <si>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</si>
  <si>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</si>
  <si>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</si>
  <si>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</si>
  <si>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</si>
  <si>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</si>
  <si>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</si>
  <si>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</si>
  <si>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</si>
  <si>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</si>
  <si>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</si>
  <si>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</si>
  <si>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</si>
  <si>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</si>
  <si>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</si>
  <si>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</si>
  <si>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</si>
  <si>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</si>
  <si>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</si>
  <si>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</si>
  <si>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</si>
  <si>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</si>
  <si>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</si>
  <si>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</si>
  <si>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</si>
  <si>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</si>
  <si>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</si>
  <si>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</si>
  <si>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</si>
  <si>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</si>
  <si>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</si>
  <si>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</si>
  <si>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</si>
  <si>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</si>
  <si>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</si>
  <si>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</si>
  <si>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</si>
  <si>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</si>
  <si>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</si>
  <si>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</si>
  <si>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</si>
  <si>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</si>
  <si>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</si>
  <si>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</si>
  <si>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</si>
  <si>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</si>
  <si>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</si>
  <si>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</si>
  <si>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</si>
  <si>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</si>
  <si>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</si>
  <si>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</si>
  <si>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</si>
  <si>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</si>
  <si>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</si>
  <si>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</si>
  <si>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</si>
  <si>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</si>
  <si>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</si>
  <si>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</si>
  <si>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</si>
  <si>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</si>
  <si>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</si>
  <si>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</si>
  <si>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</si>
  <si>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</si>
  <si>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</si>
  <si>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</si>
  <si>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</si>
  <si>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</si>
  <si>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</si>
  <si>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</si>
  <si>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</si>
  <si>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</si>
  <si>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</si>
  <si>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</si>
  <si>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</si>
  <si>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</si>
  <si>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</si>
  <si>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</si>
  <si>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</si>
  <si>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</si>
  <si>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</si>
  <si>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</si>
  <si>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</si>
  <si>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</si>
  <si>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</si>
  <si>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</si>
  <si>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</si>
  <si>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</si>
  <si>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</si>
  <si>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</si>
  <si>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</si>
  <si>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</si>
  <si>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</si>
  <si>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</si>
  <si>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</si>
  <si>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</si>
  <si>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</si>
  <si>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</si>
  <si>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</si>
  <si>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</si>
  <si>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</si>
  <si>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</si>
  <si>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</si>
  <si>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</si>
  <si>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</si>
  <si>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</si>
  <si>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</si>
  <si>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</si>
  <si>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</si>
  <si>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</si>
  <si>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</si>
  <si>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</si>
  <si>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</si>
  <si>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</si>
  <si>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</si>
  <si>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</si>
  <si>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</si>
  <si>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</si>
  <si>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</si>
  <si>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</si>
  <si>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</si>
  <si>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</si>
  <si>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</si>
  <si>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</si>
  <si>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</si>
  <si>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</si>
  <si>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</si>
  <si>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</si>
  <si>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</si>
  <si>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</si>
  <si>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</si>
  <si>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</si>
  <si>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</si>
  <si>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</si>
  <si>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</si>
  <si>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</si>
  <si>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</si>
  <si>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</si>
  <si>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</si>
  <si>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</si>
  <si>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</si>
  <si>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</si>
  <si>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</si>
  <si>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</si>
  <si>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</si>
  <si>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</si>
  <si>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</si>
  <si>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</si>
  <si>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</si>
  <si>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</si>
  <si>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</si>
  <si>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</si>
  <si>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</si>
  <si>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</si>
  <si>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</si>
  <si>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</si>
  <si>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</si>
  <si>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</si>
  <si>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</si>
  <si>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</si>
  <si>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</si>
  <si>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</si>
  <si>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</si>
  <si>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</si>
  <si>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</si>
  <si>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</si>
  <si>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</si>
  <si>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</si>
  <si>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</si>
  <si>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</si>
  <si>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</si>
  <si>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</si>
  <si>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</si>
  <si>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</si>
  <si>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</si>
  <si>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</si>
  <si>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</si>
  <si>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</si>
  <si>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</si>
  <si>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</si>
  <si>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</si>
  <si>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</si>
  <si>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</si>
  <si>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</si>
  <si>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</si>
  <si>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</si>
  <si>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</si>
  <si>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</si>
  <si>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</si>
  <si>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</si>
  <si>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</si>
  <si>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</si>
  <si>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</si>
  <si>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</si>
  <si>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</si>
  <si>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</si>
  <si>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</si>
  <si>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</si>
  <si>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</si>
  <si>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</si>
  <si>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</si>
  <si>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</si>
  <si>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</si>
  <si>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</si>
  <si>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</si>
  <si>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</si>
  <si>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</si>
  <si>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</si>
  <si>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</si>
  <si>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</si>
  <si>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</si>
  <si>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</si>
  <si>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</si>
  <si>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</si>
  <si>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</si>
  <si>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</si>
  <si>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</si>
  <si>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</si>
  <si>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</si>
  <si>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</si>
  <si>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</si>
  <si>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</si>
  <si>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</si>
  <si>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</si>
  <si>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</si>
  <si>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</si>
  <si>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</si>
  <si>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</si>
  <si>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</si>
  <si>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</si>
  <si>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</si>
  <si>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</si>
  <si>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</si>
  <si>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</si>
  <si>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</si>
  <si>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</si>
  <si>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</si>
  <si>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</si>
  <si>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</si>
  <si>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</si>
  <si>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</si>
  <si>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</si>
  <si>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</si>
  <si>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</si>
  <si>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</si>
  <si>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</si>
  <si>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</si>
  <si>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</si>
  <si>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</si>
  <si>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</si>
  <si>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</si>
  <si>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</si>
  <si>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</si>
  <si>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</si>
  <si>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</si>
  <si>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</si>
  <si>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</si>
  <si>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</si>
  <si>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</si>
  <si>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</si>
  <si>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</si>
  <si>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</si>
  <si>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</si>
  <si>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</si>
  <si>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</si>
  <si>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</si>
  <si>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</si>
  <si>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</si>
  <si>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</si>
  <si>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</si>
  <si>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</si>
  <si>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</si>
  <si>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</si>
  <si>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</si>
  <si>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</si>
  <si>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</si>
  <si>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</si>
  <si>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</si>
  <si>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</si>
  <si>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</si>
  <si>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</si>
  <si>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</si>
  <si>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</si>
  <si>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</si>
  <si>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</si>
  <si>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</si>
  <si>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</si>
  <si>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</si>
  <si>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</si>
  <si>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</si>
  <si>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</si>
  <si>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</si>
  <si>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</si>
  <si>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</si>
  <si>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</si>
  <si>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</si>
  <si>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</si>
  <si>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</si>
  <si>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</si>
  <si>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</si>
  <si>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</si>
  <si>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</si>
  <si>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</si>
  <si>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</si>
  <si>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</si>
  <si>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</si>
  <si>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</si>
  <si>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</si>
  <si>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</si>
  <si>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</si>
  <si>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</si>
  <si>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</si>
  <si>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</si>
  <si>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</si>
  <si>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</si>
  <si>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</si>
  <si>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</si>
  <si>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</si>
  <si>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</si>
  <si>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</si>
  <si>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</si>
  <si>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</si>
  <si>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</si>
  <si>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</si>
  <si>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</si>
  <si>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</si>
  <si>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</si>
  <si>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</si>
  <si>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</si>
  <si>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</si>
  <si>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</si>
  <si>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</si>
  <si>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</si>
  <si>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</si>
  <si>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</si>
  <si>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</si>
  <si>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</si>
  <si>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</si>
  <si>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</si>
  <si>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</si>
  <si>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</si>
  <si>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</si>
  <si>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</si>
  <si>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</si>
  <si>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</si>
  <si>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</si>
  <si>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</si>
  <si>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</si>
  <si>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</si>
  <si>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</si>
  <si>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</si>
  <si>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</si>
  <si>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</si>
  <si>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</si>
  <si>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</si>
  <si>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</si>
  <si>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</si>
  <si>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</si>
  <si>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</si>
  <si>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</si>
  <si>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</si>
  <si>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</si>
  <si>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</si>
  <si>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</si>
  <si>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</si>
  <si>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</si>
  <si>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</si>
  <si>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</si>
  <si>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</si>
  <si>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</si>
  <si>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</si>
  <si>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</si>
  <si>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</si>
  <si>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</si>
  <si>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</si>
  <si>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</si>
  <si>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</si>
  <si>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</si>
  <si>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</si>
  <si>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</si>
  <si>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</si>
  <si>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</si>
  <si>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</si>
  <si>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</si>
  <si>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</si>
  <si>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</si>
  <si>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</si>
  <si>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</si>
  <si>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</si>
  <si>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</si>
  <si>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</si>
  <si>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</si>
  <si>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</si>
  <si>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</si>
  <si>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</si>
  <si>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</si>
  <si>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</si>
  <si>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</si>
  <si>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</si>
  <si>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</si>
  <si>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</si>
  <si>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</si>
  <si>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</si>
  <si>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</si>
  <si>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</si>
  <si>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</si>
  <si>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</si>
  <si>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</si>
  <si>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</si>
  <si>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</si>
  <si>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</si>
  <si>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</si>
  <si>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</si>
  <si>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</si>
  <si>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</si>
  <si>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</si>
  <si>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</si>
  <si>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</si>
  <si>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</si>
  <si>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</si>
  <si>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</si>
  <si>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</si>
  <si>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</si>
  <si>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</si>
  <si>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</si>
  <si>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</si>
  <si>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</si>
  <si>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</si>
  <si>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</si>
  <si>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</si>
  <si>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</si>
  <si>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</si>
  <si>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</si>
  <si>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</si>
  <si>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</si>
  <si>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</si>
  <si>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</si>
  <si>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</si>
  <si>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</si>
  <si>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</si>
  <si>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</si>
  <si>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</si>
  <si>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</si>
  <si>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</si>
  <si>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</si>
  <si>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</si>
  <si>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</si>
  <si>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</si>
  <si>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</si>
  <si>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</si>
  <si>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</si>
  <si>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</si>
  <si>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</si>
  <si>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</si>
  <si>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</si>
  <si>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</si>
  <si>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</si>
  <si>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</si>
  <si>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</si>
  <si>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</si>
  <si>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</si>
  <si>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</si>
  <si>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</si>
  <si>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</si>
  <si>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</si>
  <si>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</si>
  <si>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</si>
  <si>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</si>
  <si>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</si>
  <si>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</si>
  <si>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</si>
  <si>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</si>
  <si>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</si>
  <si>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</si>
  <si>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</si>
  <si>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</si>
  <si>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</si>
  <si>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</si>
  <si>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</si>
  <si>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</si>
  <si>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</si>
  <si>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</si>
  <si>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</si>
  <si>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</si>
  <si>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</si>
  <si>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</si>
  <si>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</si>
  <si>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</si>
  <si>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</si>
  <si>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</si>
  <si>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</si>
  <si>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</si>
  <si>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</si>
  <si>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</si>
  <si>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</si>
  <si>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</si>
  <si>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</si>
  <si>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</si>
  <si>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</si>
  <si>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</si>
  <si>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</si>
  <si>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</si>
  <si>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</si>
  <si>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</si>
  <si>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</si>
  <si>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</si>
  <si>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</si>
  <si>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</si>
  <si>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</si>
  <si>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</si>
  <si>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</si>
  <si>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</si>
  <si>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</si>
  <si>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</si>
  <si>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</si>
  <si>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</si>
  <si>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</si>
  <si>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</si>
  <si>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</si>
  <si>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</si>
  <si>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</si>
  <si>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</si>
  <si>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</si>
  <si>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</si>
  <si>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</si>
  <si>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</si>
  <si>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</si>
  <si>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</si>
  <si>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</si>
  <si>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</si>
  <si>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</si>
  <si>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</si>
  <si>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</si>
  <si>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</si>
  <si>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</si>
  <si>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</si>
  <si>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</si>
  <si>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</si>
  <si>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</si>
  <si>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</si>
  <si>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</si>
  <si>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</si>
  <si>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</si>
  <si>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</si>
  <si>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</si>
  <si>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</si>
  <si>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</si>
  <si>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</si>
  <si>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</si>
  <si>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</si>
  <si>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</si>
  <si>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</si>
  <si>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</si>
  <si>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</si>
  <si>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</si>
  <si>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</si>
  <si>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</si>
  <si>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</si>
  <si>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</si>
  <si>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</si>
  <si>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</si>
  <si>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</si>
  <si>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</si>
  <si>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</si>
  <si>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</si>
  <si>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</si>
  <si>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</si>
  <si>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</si>
  <si>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</si>
  <si>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</si>
  <si>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</si>
  <si>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</si>
  <si>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</si>
  <si>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</si>
  <si>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</si>
  <si>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</si>
  <si>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</si>
  <si>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</si>
  <si>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</si>
  <si>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</si>
  <si>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</si>
  <si>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</si>
  <si>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</si>
  <si>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</si>
  <si>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</si>
  <si>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</si>
  <si>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</si>
  <si>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</si>
  <si>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</si>
  <si>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</si>
  <si>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</si>
  <si>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</si>
  <si>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</si>
  <si>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</si>
  <si>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</si>
  <si>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</si>
  <si>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</si>
  <si>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</si>
  <si>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</si>
  <si>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</si>
  <si>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</si>
  <si>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</si>
  <si>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</si>
  <si>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</si>
  <si>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</si>
  <si>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</si>
  <si>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</si>
  <si>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</si>
  <si>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</si>
  <si>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</si>
  <si>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</si>
  <si>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</si>
  <si>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</si>
  <si>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</si>
  <si>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</si>
  <si>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</si>
  <si>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</si>
  <si>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</si>
  <si>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</si>
  <si>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</si>
  <si>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</si>
  <si>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</si>
  <si>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</si>
  <si>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</si>
  <si>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</si>
  <si>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</si>
  <si>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</si>
  <si>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</si>
  <si>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</si>
  <si>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</si>
  <si>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</si>
  <si>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</si>
  <si>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</si>
  <si>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</si>
  <si>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</si>
  <si>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</si>
  <si>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</si>
  <si>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</si>
  <si>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</si>
  <si>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</si>
  <si>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</si>
  <si>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</si>
  <si>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</si>
  <si>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</si>
  <si>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</si>
  <si>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</si>
  <si>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</si>
  <si>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</si>
  <si>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</si>
  <si>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</si>
  <si>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</si>
  <si>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</si>
  <si>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</si>
  <si>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</si>
  <si>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</si>
  <si>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</si>
  <si>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</si>
  <si>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</si>
  <si>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</si>
  <si>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</si>
  <si>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</si>
  <si>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</si>
  <si>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</si>
  <si>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</si>
  <si>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</si>
  <si>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</si>
  <si>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</si>
  <si>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</si>
  <si>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</si>
  <si>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</si>
  <si>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</si>
  <si>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</si>
  <si>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</si>
  <si>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</si>
  <si>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</si>
  <si>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</si>
  <si>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</si>
  <si>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</si>
  <si>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</si>
  <si>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</si>
  <si>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</si>
  <si>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</si>
  <si>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</si>
  <si>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</si>
  <si>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</si>
  <si>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</si>
  <si>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</si>
  <si>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</si>
  <si>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</si>
  <si>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</si>
  <si>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</si>
  <si>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</si>
  <si>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</si>
  <si>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</si>
  <si>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</si>
  <si>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</si>
  <si>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</si>
  <si>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</si>
  <si>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</si>
  <si>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</si>
  <si>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</si>
  <si>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</si>
  <si>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</si>
  <si>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</si>
  <si>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</si>
  <si>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</si>
  <si>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</si>
  <si>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</si>
  <si>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</si>
  <si>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</si>
  <si>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</si>
  <si>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</si>
  <si>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</si>
  <si>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</si>
  <si>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</si>
  <si>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</si>
  <si>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</si>
  <si>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</si>
  <si>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</si>
  <si>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</si>
  <si>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</si>
  <si>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</si>
  <si>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</si>
  <si>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</si>
  <si>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</si>
  <si>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</si>
  <si>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</si>
  <si>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</si>
  <si>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</si>
  <si>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</si>
  <si>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</si>
  <si>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</si>
  <si>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</si>
  <si>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</si>
  <si>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</si>
  <si>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</si>
  <si>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</si>
  <si>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</si>
  <si>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</si>
  <si>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</si>
  <si>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</si>
  <si>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</si>
  <si>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</si>
  <si>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</si>
  <si>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</si>
  <si>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</si>
  <si>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</si>
  <si>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</si>
  <si>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</si>
  <si>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</si>
  <si>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</si>
  <si>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</si>
  <si>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</si>
  <si>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</si>
  <si>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</si>
  <si>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</si>
  <si>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</si>
  <si>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</si>
  <si>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</si>
  <si>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</si>
  <si>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</si>
  <si>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</si>
  <si>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</si>
  <si>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</si>
  <si>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</si>
  <si>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</si>
  <si>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</si>
  <si>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</si>
  <si>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</si>
  <si>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</si>
  <si>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</si>
  <si>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</si>
  <si>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</si>
  <si>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</si>
  <si>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</si>
  <si>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</si>
  <si>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</si>
  <si>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</si>
  <si>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</si>
  <si>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</si>
  <si>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</si>
  <si>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</si>
  <si>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</si>
  <si>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</si>
  <si>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</si>
  <si>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</si>
  <si>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</si>
  <si>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</si>
  <si>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</si>
  <si>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</si>
  <si>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</si>
  <si>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</si>
  <si>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</si>
  <si>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</si>
  <si>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</si>
  <si>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</si>
  <si>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</si>
  <si>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</si>
  <si>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</si>
  <si>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</si>
  <si>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</si>
  <si>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</si>
  <si>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</si>
  <si>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</si>
  <si>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</si>
  <si>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</si>
  <si>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</si>
  <si>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</si>
  <si>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</si>
  <si>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</si>
  <si>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</si>
  <si>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</si>
  <si>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</si>
  <si>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</si>
  <si>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</si>
  <si>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</si>
  <si>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</si>
  <si>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</si>
  <si>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</si>
  <si>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</si>
  <si>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</si>
  <si>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</si>
  <si>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</si>
  <si>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</si>
  <si>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</si>
  <si>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</si>
  <si>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</si>
  <si>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</si>
  <si>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</si>
  <si>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</si>
  <si>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</si>
  <si>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</si>
  <si>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</si>
  <si>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</si>
  <si>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</si>
  <si>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</si>
  <si>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</si>
  <si>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</si>
  <si>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</si>
  <si>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</si>
  <si>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</si>
  <si>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</si>
  <si>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</si>
  <si>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</si>
  <si>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</si>
  <si>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</si>
  <si>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</si>
  <si>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</si>
  <si>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</si>
  <si>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</si>
  <si>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</si>
  <si>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</si>
  <si>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</si>
  <si>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</si>
  <si>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</si>
  <si>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</si>
  <si>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</si>
  <si>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</si>
  <si>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</si>
  <si>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</si>
  <si>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</si>
  <si>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</si>
  <si>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</si>
  <si>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</si>
  <si>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</si>
  <si>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</si>
  <si>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</si>
  <si>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</si>
  <si>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</si>
  <si>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</si>
  <si>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</si>
  <si>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</si>
  <si>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</si>
  <si>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</si>
  <si>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</si>
  <si>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</si>
  <si>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</si>
  <si>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</si>
  <si>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</si>
  <si>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</si>
  <si>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</si>
  <si>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</si>
  <si>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</si>
  <si>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</si>
  <si>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</si>
  <si>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</si>
  <si>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</si>
  <si>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</si>
  <si>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</si>
  <si>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</si>
  <si>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</si>
  <si>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</si>
  <si>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</si>
  <si>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</si>
  <si>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</si>
  <si>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</si>
  <si>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</si>
  <si>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</si>
  <si>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</si>
  <si>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</si>
  <si>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</si>
  <si>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</si>
  <si>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</si>
  <si>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</si>
  <si>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</si>
  <si>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</si>
  <si>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</si>
  <si>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</si>
  <si>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</si>
  <si>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</si>
  <si>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</si>
  <si>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</si>
  <si>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</si>
  <si>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</si>
  <si>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</si>
  <si>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</si>
  <si>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</si>
  <si>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</si>
  <si>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</si>
  <si>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</si>
  <si>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</si>
  <si>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</si>
  <si>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</si>
  <si>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</si>
  <si>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</si>
  <si>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</si>
  <si>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</si>
  <si>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</si>
  <si>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</si>
  <si>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</si>
  <si>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</si>
  <si>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</si>
  <si>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</si>
  <si>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</si>
  <si>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</si>
  <si>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</si>
  <si>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</si>
  <si>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</si>
  <si>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</si>
  <si>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</si>
  <si>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</si>
  <si>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</si>
  <si>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</si>
  <si>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</si>
  <si>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</si>
  <si>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</si>
  <si>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</si>
  <si>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</si>
  <si>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</si>
  <si>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</si>
  <si>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</si>
  <si>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</si>
  <si>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</si>
  <si>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</si>
  <si>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</si>
  <si>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</si>
  <si>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</si>
  <si>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</si>
  <si>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</si>
  <si>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</si>
  <si>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</si>
  <si>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</si>
  <si>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</si>
  <si>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</si>
  <si>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</si>
  <si>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</si>
  <si>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</si>
  <si>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</si>
  <si>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</si>
  <si>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</si>
  <si>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</si>
  <si>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</si>
  <si>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</si>
  <si>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</si>
  <si>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</si>
  <si>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</si>
  <si>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</si>
  <si>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</si>
  <si>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</si>
  <si>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</si>
  <si>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</si>
  <si>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</si>
  <si>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</si>
  <si>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</si>
  <si>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</si>
  <si>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</si>
  <si>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</si>
  <si>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</si>
  <si>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</si>
  <si>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</si>
  <si>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</si>
  <si>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</si>
  <si>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</si>
  <si>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</si>
  <si>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</si>
  <si>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</si>
  <si>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</si>
  <si>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</si>
  <si>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</si>
  <si>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</si>
  <si>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</si>
  <si>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</si>
  <si>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</si>
  <si>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</si>
  <si>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</si>
  <si>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</si>
  <si>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</si>
  <si>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</si>
  <si>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</si>
  <si>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</si>
  <si>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</si>
  <si>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</si>
  <si>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</si>
  <si>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</si>
  <si>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</si>
  <si>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</si>
  <si>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</si>
  <si>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</si>
  <si>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</si>
  <si>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</si>
  <si>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</si>
  <si>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</si>
  <si>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</si>
  <si>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</si>
  <si>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</si>
  <si>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</si>
  <si>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</si>
  <si>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</si>
  <si>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</si>
  <si>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</si>
  <si>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</si>
  <si>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</si>
  <si>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</si>
  <si>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</si>
  <si>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</si>
  <si>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</si>
  <si>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</si>
  <si>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</si>
  <si>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</si>
  <si>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</si>
  <si>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</si>
  <si>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</si>
  <si>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</si>
  <si>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</si>
  <si>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</si>
  <si>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</si>
  <si>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</si>
  <si>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</si>
  <si>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</si>
  <si>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</si>
  <si>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</si>
  <si>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</si>
  <si>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</si>
  <si>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</si>
  <si>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</si>
  <si>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</si>
  <si>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</si>
  <si>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</si>
  <si>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</si>
  <si>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</si>
  <si>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</si>
  <si>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</si>
  <si>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</si>
  <si>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</si>
  <si>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</si>
  <si>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</si>
  <si>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</si>
  <si>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</si>
  <si>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</si>
  <si>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</si>
  <si>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</si>
  <si>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</si>
  <si>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</si>
  <si>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</si>
  <si>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</si>
  <si>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</si>
  <si>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</si>
  <si>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</si>
  <si>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</si>
  <si>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</si>
  <si>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</si>
  <si>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</si>
  <si>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</si>
  <si>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</si>
  <si>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</si>
  <si>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</si>
  <si>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</si>
  <si>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</si>
  <si>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</si>
  <si>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</si>
  <si>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</si>
  <si>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</si>
  <si>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</si>
  <si>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</si>
  <si>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</si>
  <si>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</si>
  <si>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</si>
  <si>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</si>
  <si>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</si>
  <si>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</si>
  <si>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</si>
  <si>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</si>
  <si>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</si>
  <si>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</si>
  <si>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</si>
  <si>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</si>
  <si>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</si>
  <si>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</si>
  <si>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</si>
  <si>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</si>
  <si>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</si>
  <si>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</si>
  <si>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</si>
  <si>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</si>
  <si>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</si>
  <si>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</si>
  <si>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</si>
  <si>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</si>
  <si>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</si>
  <si>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</si>
  <si>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</si>
  <si>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</si>
  <si>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</si>
  <si>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</si>
  <si>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</si>
  <si>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</si>
  <si>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</si>
  <si>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</si>
  <si>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</si>
  <si>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</si>
  <si>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</si>
  <si>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</si>
  <si>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</si>
  <si>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</si>
  <si>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</si>
  <si>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</si>
  <si>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</si>
  <si>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</si>
  <si>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</si>
  <si>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</si>
  <si>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</si>
  <si>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</si>
  <si>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</si>
  <si>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</si>
  <si>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</si>
  <si>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</si>
  <si>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</si>
  <si>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</si>
  <si>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</si>
  <si>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</si>
  <si>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</si>
  <si>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</si>
  <si>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</si>
  <si>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</si>
  <si>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</si>
  <si>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</si>
  <si>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</si>
  <si>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</si>
  <si>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</si>
  <si>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</si>
  <si>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</si>
  <si>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</si>
  <si>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</si>
  <si>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</si>
  <si>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</si>
  <si>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</si>
  <si>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</si>
  <si>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</si>
  <si>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</si>
  <si>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</si>
  <si>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</si>
  <si>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</si>
  <si>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</si>
  <si>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</si>
  <si>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</si>
  <si>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</si>
  <si>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</si>
  <si>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</si>
  <si>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</si>
  <si>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</si>
  <si>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</si>
  <si>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</si>
  <si>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</si>
  <si>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</si>
  <si>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</si>
  <si>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</si>
  <si>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</si>
  <si>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</si>
  <si>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</si>
  <si>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</si>
  <si>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</si>
  <si>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</si>
  <si>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</si>
  <si>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</si>
  <si>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</si>
  <si>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</si>
  <si>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</si>
  <si>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</si>
  <si>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</si>
  <si>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</si>
  <si>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</si>
  <si>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</si>
  <si>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</si>
  <si>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</si>
  <si>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</si>
  <si>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</si>
  <si>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</si>
  <si>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</si>
  <si>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</si>
  <si>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</si>
  <si>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</si>
  <si>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</si>
  <si>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</si>
  <si>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</si>
  <si>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</si>
  <si>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</si>
  <si>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</si>
  <si>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</si>
  <si>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</si>
  <si>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</si>
  <si>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</si>
  <si>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</si>
  <si>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</si>
  <si>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</si>
  <si>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</si>
  <si>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</si>
  <si>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</si>
  <si>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</si>
  <si>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</si>
  <si>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</si>
  <si>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</si>
  <si>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</si>
  <si>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</si>
  <si>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</si>
  <si>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</si>
  <si>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</si>
  <si>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</si>
  <si>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</si>
  <si>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</si>
  <si>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</si>
  <si>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</si>
  <si>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</si>
  <si>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</si>
  <si>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</si>
  <si>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</si>
  <si>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</si>
  <si>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</si>
  <si>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</si>
  <si>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</si>
  <si>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</si>
  <si>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</si>
  <si>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</si>
  <si>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</si>
  <si>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</si>
  <si>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</si>
  <si>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</si>
  <si>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</si>
  <si>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</si>
  <si>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</si>
  <si>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</si>
  <si>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</si>
  <si>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</si>
  <si>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</si>
  <si>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</si>
  <si>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</si>
  <si>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</si>
  <si>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</si>
  <si>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</si>
  <si>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</si>
  <si>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</si>
  <si>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</si>
  <si>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</si>
  <si>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</si>
  <si>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</si>
  <si>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</si>
  <si>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</si>
  <si>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</si>
  <si>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</si>
  <si>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</si>
  <si>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</si>
  <si>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</si>
  <si>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</si>
  <si>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</si>
  <si>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</si>
  <si>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</si>
  <si>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</si>
  <si>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</si>
  <si>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</si>
  <si>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</si>
  <si>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</si>
  <si>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</si>
  <si>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</si>
  <si>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</si>
  <si>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</si>
  <si>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</si>
  <si>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</si>
  <si>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</si>
  <si>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</si>
  <si>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</si>
  <si>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</si>
  <si>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</si>
  <si>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</si>
  <si>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</si>
  <si>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</si>
  <si>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</si>
  <si>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</si>
  <si>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</si>
  <si>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</si>
  <si>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</si>
  <si>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</si>
  <si>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</si>
  <si>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</si>
  <si>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</si>
  <si>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</si>
  <si>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</si>
  <si>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</si>
  <si>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</si>
  <si>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</si>
  <si>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</si>
  <si>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</si>
  <si>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</si>
  <si>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</si>
  <si>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</si>
  <si>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</si>
  <si>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</si>
  <si>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</si>
  <si>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</si>
  <si>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</si>
  <si>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</si>
  <si>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</si>
  <si>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</si>
  <si>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</si>
  <si>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</si>
  <si>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</si>
  <si>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</si>
  <si>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</si>
  <si>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</si>
  <si>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</si>
  <si>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</si>
  <si>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</si>
  <si>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</si>
  <si>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</si>
  <si>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</si>
  <si>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</si>
  <si>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</si>
  <si>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</si>
  <si>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</si>
  <si>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</si>
  <si>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</si>
  <si>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</si>
  <si>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</si>
  <si>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</si>
  <si>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</si>
  <si>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</si>
  <si>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</si>
  <si>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</si>
  <si>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</si>
  <si>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</si>
  <si>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</si>
  <si>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</si>
  <si>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</si>
  <si>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</si>
  <si>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</si>
  <si>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</si>
  <si>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</si>
  <si>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</si>
  <si>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</si>
  <si>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</si>
  <si>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</si>
  <si>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</si>
  <si>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</si>
  <si>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</si>
  <si>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</si>
  <si>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</si>
  <si>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</si>
  <si>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</si>
  <si>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</si>
  <si>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</si>
  <si>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</si>
  <si>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</si>
  <si>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</si>
  <si>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</si>
  <si>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</si>
  <si>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</si>
  <si>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</si>
  <si>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</si>
  <si>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</si>
  <si>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</si>
  <si>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</si>
  <si>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</si>
  <si>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</si>
  <si>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</si>
  <si>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</si>
  <si>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</si>
  <si>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</si>
  <si>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</si>
  <si>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</si>
  <si>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</si>
  <si>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</si>
  <si>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</si>
  <si>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</si>
  <si>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</si>
  <si>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</si>
  <si>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</si>
  <si>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</si>
  <si>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</si>
  <si>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</si>
  <si>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</si>
  <si>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</si>
  <si>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</si>
  <si>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</si>
  <si>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</si>
  <si>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</si>
  <si>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</si>
  <si>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</si>
  <si>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</si>
  <si>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</si>
  <si>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</si>
  <si>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</si>
  <si>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</si>
  <si>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</si>
  <si>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</si>
  <si>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</si>
  <si>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</si>
  <si>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</si>
  <si>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</si>
  <si>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</si>
  <si>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</si>
  <si>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</si>
  <si>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</si>
  <si>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</si>
  <si>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</si>
  <si>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</si>
  <si>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</si>
  <si>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</si>
  <si>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</si>
  <si>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</si>
  <si>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</si>
  <si>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</si>
  <si>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</si>
  <si>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</si>
  <si>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</si>
  <si>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</si>
  <si>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</si>
  <si>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</si>
  <si>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</si>
  <si>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</si>
  <si>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</si>
  <si>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</si>
  <si>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</si>
  <si>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</si>
  <si>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</si>
  <si>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</si>
  <si>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</si>
  <si>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</si>
  <si>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</si>
  <si>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</si>
  <si>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</si>
  <si>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</si>
  <si>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</si>
  <si>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</si>
  <si>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</si>
  <si>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</si>
  <si>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</si>
  <si>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</si>
  <si>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</si>
  <si>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</si>
  <si>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</si>
  <si>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</si>
  <si>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</si>
  <si>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</si>
  <si>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</si>
  <si>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</si>
  <si>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</si>
  <si>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</si>
  <si>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</si>
  <si>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</si>
  <si>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</si>
  <si>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</si>
  <si>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</si>
  <si>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</si>
  <si>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</si>
  <si>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</si>
  <si>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</si>
  <si>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</si>
  <si>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</si>
  <si>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</si>
  <si>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</si>
  <si>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</si>
  <si>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</si>
  <si>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</si>
  <si>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</si>
  <si>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</si>
  <si>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</si>
  <si>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</si>
  <si>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</si>
  <si>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</si>
  <si>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</si>
  <si>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</si>
  <si>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</si>
  <si>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</si>
  <si>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</si>
  <si>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</si>
  <si>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</si>
  <si>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</si>
  <si>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</si>
  <si>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</si>
  <si>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</si>
  <si>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</si>
  <si>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</si>
  <si>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</si>
  <si>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</si>
  <si>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</si>
  <si>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</si>
  <si>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</si>
  <si>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</si>
  <si>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</si>
  <si>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</si>
  <si>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</si>
  <si>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</si>
  <si>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</si>
  <si>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</si>
  <si>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</si>
  <si>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</si>
  <si>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</si>
  <si>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</si>
  <si>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</si>
  <si>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</si>
  <si>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</si>
  <si>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</si>
  <si>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</si>
  <si>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</si>
  <si>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</si>
  <si>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</si>
  <si>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</si>
  <si>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</si>
  <si>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</si>
  <si>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</si>
  <si>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</si>
  <si>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</si>
  <si>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</si>
  <si>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</si>
  <si>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</si>
  <si>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</si>
  <si>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</si>
  <si>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</si>
  <si>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</si>
  <si>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</si>
  <si>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</si>
  <si>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</si>
  <si>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</si>
  <si>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</si>
  <si>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</si>
  <si>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</si>
  <si>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</si>
  <si>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</si>
  <si>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</si>
  <si>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</si>
  <si>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</si>
  <si>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</si>
  <si>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</si>
  <si>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</si>
  <si>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</si>
  <si>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</si>
  <si>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</si>
  <si>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</si>
  <si>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</si>
  <si>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</si>
  <si>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</si>
  <si>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</si>
  <si>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</si>
  <si>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</si>
  <si>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</si>
  <si>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</si>
  <si>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</si>
  <si>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</si>
  <si>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</si>
  <si>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</si>
  <si>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</si>
  <si>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</si>
  <si>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</si>
  <si>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</si>
  <si>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</si>
  <si>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</si>
  <si>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</si>
  <si>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</si>
  <si>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</si>
  <si>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</si>
  <si>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</si>
  <si>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</si>
  <si>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</si>
  <si>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</si>
  <si>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</si>
  <si>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</si>
  <si>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</si>
  <si>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</si>
  <si>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</si>
  <si>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</si>
  <si>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</si>
  <si>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</si>
  <si>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</si>
  <si>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</si>
  <si>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</si>
  <si>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</si>
  <si>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</si>
  <si>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</si>
  <si>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</si>
  <si>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</si>
  <si>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</si>
  <si>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</si>
  <si>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</si>
  <si>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</si>
  <si>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</si>
  <si>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</si>
  <si>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</si>
  <si>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</si>
  <si>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</si>
  <si>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</si>
  <si>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</si>
  <si>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</si>
  <si>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</si>
  <si>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</si>
  <si>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</si>
  <si>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</si>
  <si>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</si>
  <si>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</si>
  <si>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</si>
  <si>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</si>
  <si>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</si>
  <si>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</si>
  <si>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</si>
  <si>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</si>
  <si>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</si>
  <si>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</si>
  <si>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</si>
  <si>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</si>
  <si>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</si>
  <si>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</si>
  <si>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</si>
  <si>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</si>
  <si>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</si>
  <si>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</si>
  <si>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</si>
  <si>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</si>
  <si>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</si>
  <si>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</si>
  <si>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</si>
  <si>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</si>
  <si>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</si>
  <si>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</si>
  <si>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</si>
  <si>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</si>
  <si>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</si>
  <si>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</si>
  <si>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</si>
  <si>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</si>
  <si>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</si>
  <si>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</si>
  <si>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</si>
  <si>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</si>
  <si>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</si>
  <si>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</si>
  <si>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</si>
  <si>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</si>
  <si>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</si>
  <si>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</si>
  <si>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</si>
  <si>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</si>
  <si>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</si>
  <si>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</si>
  <si>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</si>
  <si>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</si>
  <si>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</si>
  <si>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</si>
  <si>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</si>
  <si>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</si>
  <si>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</si>
  <si>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</si>
  <si>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</si>
  <si>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</si>
  <si>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</si>
  <si>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</si>
  <si>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</si>
  <si>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</si>
  <si>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</si>
  <si>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</si>
  <si>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</si>
  <si>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</si>
  <si>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</si>
  <si>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</si>
  <si>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</si>
  <si>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</si>
  <si>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</si>
  <si>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</si>
  <si>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</si>
  <si>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</si>
  <si>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</si>
  <si>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</si>
  <si>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</si>
  <si>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</si>
  <si>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</si>
  <si>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</si>
  <si>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</si>
  <si>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</si>
  <si>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</si>
  <si>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</si>
  <si>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</si>
  <si>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</si>
  <si>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</si>
  <si>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</si>
  <si>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</si>
  <si>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</si>
  <si>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</si>
  <si>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</si>
  <si>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</si>
  <si>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</si>
  <si>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</si>
  <si>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</si>
  <si>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</si>
  <si>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</si>
  <si>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</si>
  <si>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</si>
  <si>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</si>
  <si>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</si>
  <si>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</si>
  <si>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</si>
  <si>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</si>
  <si>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</si>
  <si>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</si>
  <si>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</si>
  <si>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</si>
  <si>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</si>
  <si>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</si>
  <si>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</si>
  <si>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</si>
  <si>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</si>
  <si>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</si>
  <si>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</si>
  <si>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</si>
  <si>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</si>
  <si>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</si>
  <si>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</si>
  <si>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</si>
  <si>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</si>
  <si>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</si>
  <si>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</si>
  <si>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</si>
  <si>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</si>
  <si>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</si>
  <si>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</si>
  <si>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</si>
  <si>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</si>
  <si>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</si>
  <si>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</si>
  <si>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</si>
  <si>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</si>
  <si>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</si>
  <si>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</si>
  <si>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</si>
  <si>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</si>
  <si>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</si>
  <si>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</si>
  <si>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</si>
  <si>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</si>
  <si>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</si>
  <si>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</si>
  <si>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</si>
  <si>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</si>
  <si>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</si>
  <si>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</si>
  <si>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</si>
  <si>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</si>
  <si>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</si>
  <si>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</si>
  <si>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</si>
  <si>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</si>
  <si>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</si>
  <si>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</si>
  <si>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</si>
  <si>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</si>
  <si>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</si>
  <si>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</si>
  <si>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</si>
  <si>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</si>
  <si>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</si>
  <si>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</si>
  <si>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</si>
  <si>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</si>
  <si>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</si>
  <si>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</si>
  <si>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</si>
  <si>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</si>
  <si>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</si>
  <si>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</si>
  <si>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</si>
  <si>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</si>
  <si>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</si>
  <si>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</si>
  <si>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</si>
  <si>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</si>
  <si>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</si>
  <si>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</si>
  <si>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</si>
  <si>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</si>
  <si>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</si>
  <si>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</si>
  <si>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</si>
  <si>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</si>
  <si>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</si>
  <si>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</si>
  <si>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</si>
  <si>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</si>
  <si>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</si>
  <si>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</si>
  <si>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</si>
  <si>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</si>
  <si>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</si>
  <si>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</si>
  <si>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</si>
  <si>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</si>
  <si>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</si>
  <si>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</si>
  <si>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</si>
  <si>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</si>
  <si>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</si>
  <si>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</si>
  <si>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</si>
  <si>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</si>
  <si>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</si>
  <si>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</si>
  <si>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</si>
  <si>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</si>
  <si>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</si>
  <si>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</si>
  <si>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</si>
  <si>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</si>
  <si>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</si>
  <si>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</si>
  <si>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</si>
  <si>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</si>
  <si>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</si>
  <si>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</si>
  <si>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</si>
  <si>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</si>
  <si>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</si>
  <si>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</si>
  <si>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</si>
  <si>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</si>
  <si>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</si>
  <si>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</si>
  <si>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</si>
  <si>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</si>
  <si>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</si>
  <si>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</si>
  <si>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</si>
  <si>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</si>
  <si>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</si>
  <si>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</si>
  <si>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</si>
  <si>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</si>
  <si>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</si>
  <si>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</si>
  <si>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</si>
  <si>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</si>
  <si>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</si>
  <si>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</si>
  <si>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</si>
  <si>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</si>
  <si>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</si>
  <si>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</si>
  <si>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</si>
  <si>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</si>
  <si>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</si>
  <si>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</si>
  <si>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</si>
  <si>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</si>
  <si>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</si>
  <si>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</si>
  <si>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</si>
  <si>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</si>
  <si>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</si>
  <si>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</si>
  <si>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</si>
  <si>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</si>
  <si>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</si>
  <si>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</si>
  <si>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</si>
  <si>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</si>
  <si>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</si>
  <si>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</si>
  <si>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</si>
  <si>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</si>
  <si>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</si>
  <si>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</si>
  <si>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</si>
  <si>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</si>
  <si>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</si>
  <si>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</si>
  <si>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</si>
  <si>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</si>
  <si>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</si>
  <si>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</si>
  <si>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</si>
  <si>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</si>
  <si>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</si>
  <si>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</si>
  <si>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</si>
  <si>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</si>
  <si>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</si>
  <si>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</si>
  <si>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</si>
  <si>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</si>
  <si>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</si>
  <si>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</si>
  <si>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</si>
  <si>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</si>
  <si>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</si>
  <si>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</si>
  <si>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</si>
  <si>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</si>
  <si>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</si>
  <si>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</si>
  <si>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</si>
  <si>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</si>
  <si>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</si>
  <si>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</si>
  <si>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</si>
  <si>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</si>
  <si>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</si>
  <si>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</si>
  <si>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</si>
  <si>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</si>
  <si>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</si>
  <si>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</si>
  <si>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</si>
  <si>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</si>
  <si>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</si>
  <si>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</si>
  <si>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</si>
  <si>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</si>
  <si>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</si>
  <si>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</si>
  <si>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</si>
  <si>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</si>
  <si>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</si>
  <si>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</si>
  <si>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</si>
  <si>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</si>
  <si>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</si>
  <si>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</si>
  <si>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</si>
  <si>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</si>
  <si>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</si>
  <si>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</si>
  <si>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</si>
  <si>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</si>
  <si>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</si>
  <si>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</si>
  <si>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</si>
  <si>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</si>
  <si>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</si>
  <si>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</si>
  <si>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</si>
  <si>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</si>
  <si>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</si>
  <si>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</si>
  <si>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</si>
  <si>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</si>
  <si>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</si>
  <si>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</si>
  <si>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</si>
  <si>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</si>
  <si>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</si>
  <si>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</si>
  <si>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</si>
  <si>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</si>
  <si>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</si>
  <si>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</si>
  <si>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</si>
  <si>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</si>
  <si>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</si>
  <si>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</si>
  <si>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</si>
  <si>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</si>
  <si>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</si>
  <si>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</si>
  <si>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</si>
  <si>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</si>
  <si>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</si>
  <si>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</si>
  <si>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</si>
  <si>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</si>
  <si>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</si>
  <si>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</si>
  <si>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</si>
  <si>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</si>
  <si>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</si>
  <si>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</si>
  <si>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</si>
  <si>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</si>
  <si>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</si>
  <si>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</si>
  <si>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</si>
  <si>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</si>
  <si>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</si>
  <si>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</si>
  <si>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</si>
  <si>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</si>
  <si>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</si>
  <si>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</si>
  <si>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</si>
  <si>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</si>
  <si>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</si>
  <si>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</si>
  <si>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</si>
  <si>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</si>
  <si>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</si>
  <si>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</si>
  <si>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</si>
  <si>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</si>
  <si>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</si>
  <si>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</si>
  <si>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</si>
  <si>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</si>
  <si>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</si>
  <si>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</si>
  <si>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</si>
  <si>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</si>
  <si>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</si>
  <si>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</si>
  <si>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</si>
  <si>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</si>
  <si>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</si>
  <si>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</si>
  <si>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</si>
  <si>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</si>
  <si>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</si>
  <si>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</si>
  <si>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</si>
  <si>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</si>
  <si>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</si>
  <si>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</si>
  <si>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</si>
  <si>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</si>
  <si>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</si>
  <si>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</si>
  <si>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</si>
  <si>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</si>
  <si>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</si>
  <si>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</si>
  <si>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</si>
  <si>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</si>
  <si>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</si>
  <si>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</si>
  <si>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</si>
  <si>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</si>
  <si>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</si>
  <si>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</si>
  <si>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</si>
  <si>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</si>
  <si>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</si>
  <si>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</si>
  <si>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</si>
  <si>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</si>
  <si>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</si>
  <si>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</si>
  <si>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</si>
  <si>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</si>
  <si>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</si>
  <si>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</si>
  <si>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</si>
  <si>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</si>
  <si>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</si>
  <si>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</si>
  <si>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</si>
  <si>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</si>
  <si>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</si>
  <si>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</si>
  <si>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</si>
  <si>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</si>
  <si>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</si>
  <si>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</si>
  <si>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</si>
  <si>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</si>
  <si>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</si>
  <si>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</si>
  <si>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</si>
  <si>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</si>
  <si>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</si>
  <si>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</si>
  <si>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</si>
  <si>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</si>
  <si>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</si>
  <si>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</si>
  <si>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</si>
  <si>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</si>
  <si>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</si>
  <si>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</si>
  <si>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</si>
  <si>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</si>
  <si>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</si>
  <si>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</si>
  <si>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</si>
  <si>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</si>
  <si>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</si>
  <si>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</si>
  <si>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</si>
  <si>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</si>
  <si>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</si>
  <si>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</si>
  <si>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</si>
  <si>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</si>
  <si>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</si>
  <si>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</si>
  <si>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</si>
  <si>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</si>
  <si>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</si>
  <si>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</si>
  <si>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</si>
  <si>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</si>
  <si>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</si>
  <si>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</si>
  <si>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</si>
  <si>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</si>
  <si>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</si>
  <si>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</si>
  <si>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</si>
  <si>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</si>
  <si>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</si>
  <si>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</si>
  <si>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</si>
  <si>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</si>
  <si>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</si>
  <si>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</si>
  <si>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</si>
  <si>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</si>
  <si>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</si>
  <si>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</si>
  <si>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</si>
  <si>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</si>
  <si>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</si>
  <si>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</si>
  <si>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</si>
  <si>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</si>
  <si>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</si>
  <si>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</si>
  <si>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</si>
  <si>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</si>
  <si>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</si>
  <si>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</si>
  <si>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</si>
  <si>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</si>
  <si>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</si>
  <si>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</si>
  <si>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</si>
  <si>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</si>
  <si>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</si>
  <si>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</si>
  <si>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</si>
  <si>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</si>
  <si>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</si>
  <si>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</si>
  <si>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</si>
  <si>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</si>
  <si>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</si>
  <si>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</si>
  <si>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</si>
  <si>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</si>
  <si>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</si>
  <si>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</si>
  <si>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</si>
  <si>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</si>
  <si>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</si>
  <si>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</si>
  <si>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</si>
  <si>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</si>
  <si>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</si>
  <si>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</si>
  <si>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</si>
  <si>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</si>
  <si>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</si>
  <si>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</si>
  <si>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</si>
  <si>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</si>
  <si>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</si>
  <si>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</si>
  <si>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</si>
  <si>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</si>
  <si>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</si>
  <si>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</si>
  <si>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</si>
  <si>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</si>
  <si>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</si>
  <si>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</si>
  <si>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</si>
  <si>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</si>
  <si>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</si>
  <si>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</si>
  <si>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</si>
  <si>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</si>
  <si>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</si>
  <si>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</si>
  <si>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</si>
  <si>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</si>
  <si>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</si>
  <si>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</si>
  <si>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</si>
  <si>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</si>
  <si>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</si>
  <si>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</si>
  <si>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</si>
  <si>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</si>
  <si>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</si>
  <si>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</si>
  <si>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</si>
  <si>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</si>
  <si>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</si>
  <si>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</si>
  <si>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</si>
  <si>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</si>
  <si>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</si>
  <si>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</si>
  <si>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</si>
  <si>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</si>
  <si>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</si>
  <si>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</si>
  <si>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</si>
  <si>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</si>
  <si>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</si>
  <si>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</si>
  <si>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</si>
  <si>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</si>
  <si>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</si>
  <si>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</si>
  <si>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</si>
  <si>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</si>
  <si>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</si>
  <si>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</si>
  <si>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</si>
  <si>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</si>
  <si>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</si>
  <si>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</si>
  <si>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</si>
  <si>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</si>
  <si>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</si>
  <si>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</si>
  <si>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</si>
  <si>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</si>
  <si>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</si>
  <si>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</si>
  <si>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</si>
  <si>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</si>
  <si>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</si>
  <si>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</si>
  <si>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</si>
  <si>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</si>
  <si>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</si>
  <si>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</si>
  <si>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</si>
  <si>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</si>
  <si>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</si>
  <si>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</si>
  <si>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</si>
  <si>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</si>
  <si>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</si>
  <si>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</si>
  <si>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</si>
  <si>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</si>
  <si>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</si>
  <si>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</si>
  <si>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</si>
  <si>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</si>
  <si>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</si>
  <si>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</si>
  <si>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</si>
  <si>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</si>
  <si>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</si>
  <si>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</si>
  <si>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</si>
  <si>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</si>
  <si>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</si>
  <si>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</si>
  <si>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</si>
  <si>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</si>
  <si>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</si>
  <si>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</si>
  <si>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</si>
  <si>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</si>
  <si>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</si>
  <si>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</si>
  <si>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</si>
  <si>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</si>
  <si>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</si>
  <si>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</si>
  <si>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</si>
  <si>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</si>
  <si>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</si>
  <si>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</si>
  <si>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</si>
  <si>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</si>
  <si>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</si>
  <si>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</si>
  <si>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</si>
  <si>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</si>
  <si>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</si>
  <si>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</si>
  <si>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</si>
  <si>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</si>
  <si>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</si>
  <si>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</si>
  <si>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</si>
  <si>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</si>
  <si>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</si>
  <si>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</si>
  <si>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</si>
  <si>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</si>
  <si>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</si>
  <si>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</si>
  <si>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</si>
  <si>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</si>
  <si>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</si>
  <si>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</si>
  <si>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</si>
  <si>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</si>
  <si>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</si>
  <si>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</si>
  <si>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</si>
  <si>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</si>
  <si>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</si>
  <si>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</si>
  <si>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</si>
  <si>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</si>
  <si>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</si>
  <si>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</si>
  <si>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</si>
  <si>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</si>
  <si>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</si>
  <si>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</si>
  <si>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</si>
  <si>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</si>
  <si>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</si>
  <si>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</si>
  <si>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</si>
  <si>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</si>
  <si>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</si>
  <si>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</si>
  <si>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</si>
  <si>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</si>
  <si>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</si>
  <si>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</si>
  <si>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</si>
  <si>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</si>
  <si>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</si>
  <si>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</si>
  <si>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</si>
  <si>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</si>
  <si>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</si>
  <si>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</si>
  <si>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</si>
  <si>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</si>
  <si>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</si>
  <si>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</si>
  <si>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</si>
  <si>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</si>
  <si>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</si>
  <si>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</si>
  <si>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</si>
  <si>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</si>
  <si>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</si>
  <si>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</si>
  <si>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</si>
  <si>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</si>
  <si>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</si>
  <si>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</si>
  <si>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</si>
  <si>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</si>
  <si>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</si>
  <si>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</si>
  <si>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</si>
  <si>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</si>
  <si>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</si>
  <si>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</si>
  <si>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</si>
  <si>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</si>
  <si>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</si>
  <si>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</si>
  <si>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</si>
  <si>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</si>
  <si>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</si>
  <si>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</si>
  <si>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</si>
  <si>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</si>
  <si>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</si>
  <si>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</si>
  <si>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</si>
  <si>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</si>
  <si>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</si>
  <si>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</si>
  <si>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</si>
  <si>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</si>
  <si>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</si>
  <si>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</si>
  <si>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</si>
  <si>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</si>
  <si>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</si>
  <si>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</si>
  <si>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</si>
  <si>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</si>
  <si>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</si>
  <si>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</si>
  <si>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</si>
  <si>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</si>
  <si>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</si>
  <si>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</si>
  <si>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</si>
  <si>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</si>
  <si>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</si>
  <si>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</si>
  <si>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</si>
  <si>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</si>
  <si>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</si>
  <si>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</si>
  <si>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</si>
  <si>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</si>
  <si>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</si>
  <si>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</si>
  <si>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</si>
  <si>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</si>
  <si>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</si>
  <si>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</si>
  <si>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</si>
  <si>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</si>
  <si>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</si>
  <si>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</si>
  <si>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</si>
  <si>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</si>
  <si>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</si>
  <si>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</si>
  <si>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</si>
  <si>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</si>
  <si>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</si>
  <si>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</si>
  <si>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</si>
  <si>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</si>
  <si>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</si>
  <si>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</si>
  <si>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</si>
  <si>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</si>
  <si>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</si>
  <si>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</si>
  <si>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</si>
  <si>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</si>
  <si>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</si>
  <si>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</si>
  <si>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</si>
  <si>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</si>
  <si>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</si>
  <si>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</si>
  <si>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</si>
  <si>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</si>
  <si>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</si>
  <si>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</si>
  <si>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</si>
  <si>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</si>
  <si>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</si>
  <si>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</si>
  <si>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</si>
  <si>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</si>
  <si>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</si>
  <si>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</si>
  <si>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</si>
  <si>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</si>
  <si>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</si>
  <si>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</si>
  <si>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</si>
  <si>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</si>
  <si>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</si>
  <si>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</si>
  <si>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</si>
  <si>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</si>
  <si>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</si>
  <si>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</si>
  <si>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</si>
  <si>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</si>
  <si>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</si>
  <si>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</si>
  <si>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</si>
  <si>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</si>
  <si>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</si>
  <si>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</si>
  <si>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</si>
  <si>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</si>
  <si>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</si>
  <si>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</si>
  <si>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</si>
  <si>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</si>
  <si>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</si>
  <si>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</si>
  <si>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</si>
  <si>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</si>
  <si>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</si>
  <si>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</si>
  <si>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</si>
  <si>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</si>
  <si>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</si>
  <si>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</si>
  <si>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</si>
  <si>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</si>
  <si>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</si>
  <si>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</si>
  <si>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</si>
  <si>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</si>
  <si>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</si>
  <si>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</si>
  <si>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</si>
  <si>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</si>
  <si>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</si>
  <si>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</si>
  <si>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</si>
  <si>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</si>
  <si>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</si>
  <si>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</si>
  <si>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</si>
  <si>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</si>
  <si>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</si>
  <si>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</si>
  <si>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</si>
  <si>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</si>
  <si>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</si>
  <si>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</si>
  <si>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</si>
  <si>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</si>
  <si>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</si>
  <si>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</si>
  <si>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</si>
  <si>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</si>
  <si>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</si>
  <si>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</si>
  <si>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</si>
  <si>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</si>
  <si>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</si>
  <si>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</si>
  <si>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</si>
  <si>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</si>
  <si>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</si>
  <si>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</si>
  <si>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</si>
  <si>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</si>
  <si>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</si>
  <si>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</si>
  <si>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</si>
  <si>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</si>
  <si>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</si>
  <si>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</si>
  <si>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</si>
  <si>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</si>
  <si>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</si>
  <si>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</si>
  <si>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</si>
  <si>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</si>
  <si>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</si>
  <si>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</si>
  <si>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</si>
  <si>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</si>
  <si>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</si>
  <si>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</si>
  <si>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</si>
  <si>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</si>
  <si>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</si>
  <si>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</si>
  <si>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</si>
  <si>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</si>
  <si>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</si>
  <si>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</si>
  <si>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</si>
  <si>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</si>
  <si>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</si>
  <si>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</si>
  <si>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</si>
  <si>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</si>
  <si>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</si>
  <si>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</si>
  <si>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</si>
  <si>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</si>
  <si>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</si>
  <si>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</si>
  <si>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</si>
  <si>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</si>
  <si>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</si>
  <si>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</si>
  <si>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</si>
  <si>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</si>
  <si>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</si>
  <si>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</si>
  <si>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</si>
  <si>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</si>
  <si>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</si>
  <si>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</si>
  <si>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</si>
  <si>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</si>
  <si>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</si>
  <si>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</si>
  <si>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</si>
  <si>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</si>
  <si>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</si>
  <si>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</si>
  <si>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</si>
  <si>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</si>
  <si>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</si>
  <si>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</si>
  <si>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</si>
  <si>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</si>
  <si>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</si>
  <si>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</si>
  <si>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</si>
  <si>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</si>
  <si>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</si>
  <si>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</si>
  <si>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</si>
  <si>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</si>
  <si>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</si>
  <si>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</si>
  <si>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</si>
  <si>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</si>
  <si>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</si>
  <si>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</si>
  <si>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</si>
  <si>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</si>
  <si>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</si>
  <si>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</si>
  <si>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</si>
  <si>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</si>
  <si>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</si>
  <si>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</si>
  <si>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</si>
  <si>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</si>
  <si>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</si>
  <si>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</si>
  <si>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</si>
  <si>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</si>
  <si>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</si>
  <si>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</si>
  <si>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</si>
  <si>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</si>
  <si>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</si>
  <si>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</si>
  <si>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</si>
  <si>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</si>
  <si>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</si>
  <si>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</si>
  <si>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</si>
  <si>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</si>
  <si>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</si>
  <si>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</si>
  <si>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</si>
  <si>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</si>
  <si>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</si>
  <si>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</si>
  <si>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</si>
  <si>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</si>
  <si>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</si>
  <si>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</si>
  <si>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</si>
  <si>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</si>
  <si>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</si>
  <si>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</si>
  <si>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</si>
  <si>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</si>
  <si>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</si>
  <si>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</si>
  <si>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</si>
  <si>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</si>
  <si>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</si>
  <si>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</si>
  <si>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</si>
  <si>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</si>
  <si>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</si>
  <si>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</si>
  <si>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</si>
  <si>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</si>
  <si>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</si>
  <si>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</si>
  <si>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</si>
  <si>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</si>
  <si>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</si>
  <si>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</si>
  <si>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</si>
  <si>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</si>
  <si>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</si>
  <si>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</si>
  <si>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</si>
  <si>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</si>
  <si>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</si>
  <si>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</si>
  <si>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</si>
  <si>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</si>
  <si>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</si>
  <si>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</si>
  <si>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</si>
  <si>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</si>
  <si>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</si>
  <si>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</si>
  <si>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</si>
  <si>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</si>
  <si>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</si>
  <si>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</si>
  <si>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</si>
  <si>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</si>
  <si>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</si>
  <si>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</si>
  <si>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</si>
  <si>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</si>
  <si>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</si>
  <si>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</si>
  <si>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</si>
  <si>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</si>
  <si>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</si>
  <si>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</si>
  <si>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</si>
  <si>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</si>
  <si>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</si>
  <si>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</si>
  <si>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</si>
  <si>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</si>
  <si>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</si>
  <si>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</si>
  <si>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</si>
  <si>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</si>
  <si>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</si>
  <si>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</si>
  <si>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</si>
  <si>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</si>
  <si>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</si>
  <si>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</si>
  <si>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</si>
  <si>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</si>
  <si>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</si>
  <si>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</si>
  <si>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</si>
  <si>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</si>
  <si>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</si>
  <si>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</si>
  <si>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</si>
  <si>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</si>
  <si>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</si>
  <si>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</si>
  <si>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</si>
  <si>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</si>
  <si>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</si>
  <si>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</si>
  <si>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</si>
  <si>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</si>
  <si>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</si>
  <si>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</si>
  <si>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</si>
  <si>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</si>
  <si>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</si>
  <si>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</si>
  <si>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</si>
  <si>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</si>
  <si>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</si>
  <si>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</si>
  <si>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</si>
  <si>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</si>
  <si>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</si>
  <si>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</si>
  <si>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</si>
  <si>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</si>
  <si>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</si>
  <si>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</si>
  <si>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</si>
  <si>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</si>
  <si>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</si>
  <si>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</si>
  <si>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</si>
  <si>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</si>
  <si>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</si>
  <si>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</si>
  <si>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</si>
  <si>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</si>
  <si>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</si>
  <si>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</si>
  <si>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</si>
  <si>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</si>
  <si>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</si>
  <si>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</si>
  <si>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</si>
  <si>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</si>
  <si>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</si>
  <si>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</si>
  <si>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</si>
  <si>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</si>
  <si>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</si>
  <si>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</si>
  <si>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</si>
  <si>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</si>
  <si>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</si>
  <si>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</si>
  <si>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</si>
  <si>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</si>
  <si>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</si>
  <si>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</si>
  <si>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</si>
  <si>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</si>
  <si>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</si>
  <si>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</si>
  <si>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</si>
  <si>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</si>
  <si>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</si>
  <si>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</si>
  <si>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</si>
  <si>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</si>
  <si>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</si>
  <si>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</si>
  <si>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</si>
  <si>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</si>
  <si>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</si>
  <si>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</si>
  <si>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</si>
  <si>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</si>
  <si>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</si>
  <si>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</si>
  <si>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</si>
  <si>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</si>
  <si>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</si>
  <si>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</si>
  <si>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</si>
  <si>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</si>
  <si>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</si>
  <si>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</si>
  <si>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</si>
  <si>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</si>
  <si>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</si>
  <si>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</si>
  <si>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</si>
  <si>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</si>
  <si>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</si>
  <si>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</si>
  <si>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</si>
  <si>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</si>
  <si>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</si>
  <si>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</si>
  <si>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</si>
  <si>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</si>
  <si>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</si>
  <si>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</si>
  <si>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</si>
  <si>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</si>
  <si>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</si>
  <si>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</si>
  <si>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</si>
  <si>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</si>
  <si>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</si>
  <si>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</si>
  <si>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</si>
  <si>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</si>
  <si>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</si>
  <si>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</si>
  <si>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</si>
  <si>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</si>
  <si>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</si>
  <si>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</si>
  <si>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</si>
  <si>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</si>
  <si>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</si>
  <si>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</si>
  <si>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</si>
  <si>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</si>
  <si>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</si>
  <si>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</si>
  <si>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</si>
  <si>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</si>
  <si>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</si>
  <si>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</si>
  <si>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</si>
  <si>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</si>
  <si>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</si>
  <si>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</si>
  <si>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</si>
  <si>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</si>
  <si>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</si>
  <si>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</si>
  <si>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</si>
  <si>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</si>
  <si>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</si>
  <si>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</si>
  <si>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</si>
  <si>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</si>
  <si>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</si>
  <si>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</si>
  <si>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</si>
  <si>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</si>
  <si>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</si>
  <si>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</si>
  <si>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</si>
  <si>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</si>
  <si>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</si>
  <si>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</si>
  <si>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</si>
  <si>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</si>
  <si>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</si>
  <si>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</si>
  <si>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</si>
  <si>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</si>
  <si>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</si>
  <si>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</si>
  <si>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</si>
  <si>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</si>
  <si>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</si>
  <si>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</si>
  <si>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</si>
  <si>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</si>
  <si>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</si>
  <si>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</si>
  <si>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</si>
  <si>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</si>
  <si>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</si>
  <si>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</si>
  <si>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</si>
  <si>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</si>
  <si>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</si>
  <si>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</si>
  <si>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</si>
  <si>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</si>
  <si>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</si>
  <si>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</si>
  <si>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</si>
  <si>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</si>
  <si>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</si>
  <si>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</si>
  <si>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</si>
  <si>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</si>
  <si>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</si>
  <si>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</si>
  <si>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</si>
  <si>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</si>
  <si>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</si>
  <si>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</si>
  <si>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</si>
  <si>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</si>
  <si>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</si>
  <si>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</si>
  <si>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</si>
  <si>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</si>
  <si>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</si>
  <si>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</si>
  <si>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</si>
  <si>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</si>
  <si>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</si>
  <si>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</si>
  <si>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</si>
  <si>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</si>
  <si>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</si>
  <si>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</si>
  <si>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</si>
  <si>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</si>
  <si>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</si>
  <si>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</si>
  <si>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</si>
  <si>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</si>
  <si>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</si>
  <si>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</si>
  <si>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</si>
  <si>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</si>
  <si>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</si>
  <si>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</si>
  <si>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</si>
  <si>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</si>
  <si>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</si>
  <si>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</si>
  <si>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</si>
  <si>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</si>
  <si>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</si>
  <si>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</si>
  <si>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</si>
  <si>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</si>
  <si>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</si>
  <si>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</si>
  <si>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</si>
  <si>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</si>
  <si>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</si>
  <si>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</si>
  <si>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</si>
  <si>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</si>
  <si>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</si>
  <si>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</si>
  <si>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</si>
  <si>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</si>
  <si>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</si>
  <si>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</si>
  <si>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</si>
  <si>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</si>
  <si>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</si>
  <si>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</si>
  <si>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</si>
  <si>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</si>
  <si>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</si>
  <si>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</si>
  <si>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</si>
  <si>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</si>
  <si>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</si>
  <si>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</si>
  <si>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</si>
  <si>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</si>
  <si>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</si>
  <si>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</si>
  <si>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</si>
  <si>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</si>
  <si>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</si>
  <si>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</si>
  <si>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</si>
  <si>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</si>
  <si>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</si>
  <si>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</si>
  <si>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</si>
  <si>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</si>
  <si>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</si>
  <si>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</si>
  <si>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</si>
  <si>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</si>
  <si>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</si>
  <si>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</si>
  <si>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</si>
  <si>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</si>
  <si>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</si>
  <si>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</si>
  <si>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</si>
  <si>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</si>
  <si>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</si>
  <si>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</si>
  <si>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</si>
  <si>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</si>
  <si>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</si>
  <si>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</si>
  <si>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</si>
  <si>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</si>
  <si>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</si>
  <si>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</si>
  <si>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</si>
  <si>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</si>
  <si>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</si>
  <si>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</si>
  <si>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</si>
  <si>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</si>
  <si>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</si>
  <si>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</si>
  <si>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</si>
  <si>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</si>
  <si>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</si>
  <si>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</si>
  <si>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</si>
  <si>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</si>
  <si>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</si>
  <si>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</si>
  <si>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</si>
  <si>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</si>
  <si>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</si>
  <si>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</si>
  <si>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</si>
  <si>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</si>
  <si>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</si>
  <si>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</si>
  <si>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</si>
  <si>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</si>
  <si>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</si>
  <si>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</si>
  <si>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</si>
  <si>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</si>
  <si>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</si>
  <si>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</si>
  <si>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</si>
  <si>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</si>
  <si>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</si>
  <si>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</si>
  <si>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</si>
  <si>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</si>
  <si>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</si>
  <si>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</si>
  <si>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</si>
  <si>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</si>
  <si>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</si>
  <si>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</si>
  <si>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</si>
  <si>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</si>
  <si>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</si>
  <si>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</si>
  <si>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</si>
  <si>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</si>
  <si>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</si>
  <si>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</si>
  <si>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</si>
  <si>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</si>
  <si>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</si>
  <si>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</si>
  <si>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</si>
  <si>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</si>
  <si>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</si>
  <si>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</si>
  <si>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</si>
  <si>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</si>
  <si>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</si>
  <si>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</si>
  <si>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</si>
  <si>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</si>
  <si>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</si>
  <si>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</si>
  <si>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</si>
  <si>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</si>
  <si>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</si>
  <si>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</si>
  <si>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</si>
  <si>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</si>
  <si>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</si>
  <si>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</si>
  <si>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</si>
  <si>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</si>
  <si>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</si>
  <si>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</si>
  <si>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</si>
  <si>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</si>
  <si>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</si>
  <si>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</si>
  <si>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</si>
  <si>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</si>
  <si>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</si>
  <si>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</si>
  <si>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</si>
  <si>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</si>
  <si>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</si>
  <si>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</si>
  <si>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</si>
  <si>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</si>
  <si>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</si>
  <si>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</si>
  <si>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</si>
  <si>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</si>
  <si>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</si>
  <si>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</si>
  <si>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</si>
  <si>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</si>
  <si>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</si>
  <si>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</si>
  <si>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</si>
  <si>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</si>
  <si>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</si>
  <si>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</si>
  <si>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</si>
  <si>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</si>
  <si>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</si>
  <si>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</si>
  <si>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</si>
  <si>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</si>
  <si>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</si>
  <si>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</si>
  <si>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</si>
  <si>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</si>
  <si>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</si>
  <si>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</si>
  <si>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</si>
  <si>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</si>
  <si>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</si>
  <si>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</si>
  <si>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</si>
  <si>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</si>
  <si>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</si>
  <si>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</si>
  <si>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</si>
  <si>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</si>
  <si>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</si>
  <si>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</si>
  <si>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</si>
  <si>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</si>
  <si>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</si>
  <si>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</si>
  <si>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</si>
  <si>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</si>
  <si>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</si>
  <si>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</si>
  <si>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</si>
  <si>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</si>
  <si>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</si>
  <si>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</si>
  <si>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</si>
  <si>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</si>
  <si>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</si>
  <si>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</si>
  <si>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</si>
  <si>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</si>
  <si>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</si>
  <si>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</si>
  <si>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</si>
  <si>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</si>
  <si>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</si>
  <si>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</si>
  <si>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</si>
  <si>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</si>
  <si>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</si>
  <si>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</si>
  <si>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</si>
  <si>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</si>
  <si>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</si>
  <si>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</si>
  <si>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</si>
  <si>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</si>
  <si>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</si>
  <si>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</si>
  <si>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</si>
  <si>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</si>
  <si>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</si>
  <si>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</si>
  <si>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</si>
  <si>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</si>
  <si>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</si>
  <si>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</si>
  <si>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</si>
  <si>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</si>
  <si>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</si>
  <si>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</si>
  <si>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</si>
  <si>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</si>
  <si>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</si>
  <si>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</si>
  <si>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</si>
  <si>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</si>
  <si>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</si>
  <si>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</si>
  <si>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</si>
  <si>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</si>
  <si>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</si>
  <si>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</si>
  <si>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</si>
  <si>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</si>
  <si>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</si>
  <si>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</si>
  <si>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</si>
  <si>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</si>
  <si>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</si>
  <si>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</si>
  <si>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</si>
  <si>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</si>
  <si>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</si>
  <si>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</si>
  <si>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</si>
  <si>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</si>
  <si>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</si>
  <si>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</si>
  <si>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</si>
  <si>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</si>
  <si>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</si>
  <si>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</si>
  <si>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</si>
  <si>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</si>
  <si>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</si>
  <si>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</si>
  <si>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</si>
  <si>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</si>
  <si>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</si>
  <si>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</si>
  <si>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</si>
  <si>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</si>
  <si>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</si>
  <si>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</si>
  <si>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</si>
  <si>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</si>
  <si>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</si>
  <si>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</si>
  <si>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</si>
  <si>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</si>
  <si>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</si>
  <si>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</si>
  <si>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</si>
  <si>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</si>
  <si>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</si>
  <si>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</si>
  <si>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</si>
  <si>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</si>
  <si>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</si>
  <si>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</si>
  <si>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</si>
  <si>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</si>
  <si>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</si>
  <si>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</si>
  <si>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</si>
  <si>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</si>
  <si>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</si>
  <si>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</si>
  <si>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</si>
  <si>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</si>
  <si>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</si>
  <si>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</si>
  <si>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</si>
  <si>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</si>
  <si>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</si>
  <si>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</si>
  <si>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</si>
  <si>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</si>
  <si>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</si>
  <si>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</si>
  <si>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</si>
  <si>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</si>
  <si>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</si>
  <si>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</si>
  <si>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</si>
  <si>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</si>
  <si>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</si>
  <si>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</si>
  <si>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</si>
  <si>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</si>
  <si>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</si>
  <si>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</si>
  <si>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</si>
  <si>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</si>
  <si>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</si>
  <si>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</si>
  <si>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</si>
  <si>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</si>
  <si>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</si>
  <si>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</si>
  <si>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</si>
  <si>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</si>
  <si>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</si>
  <si>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</si>
  <si>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</si>
  <si>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</si>
  <si>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</si>
  <si>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</si>
  <si>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</si>
  <si>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</si>
  <si>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</si>
  <si>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</si>
  <si>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</si>
  <si>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</si>
  <si>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</si>
  <si>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</si>
  <si>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</si>
  <si>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</si>
  <si>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</si>
  <si>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</si>
  <si>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</si>
  <si>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</si>
  <si>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</si>
  <si>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</si>
  <si>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</si>
  <si>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</si>
  <si>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</si>
  <si>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</si>
  <si>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</si>
  <si>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</si>
  <si>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</si>
  <si>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</si>
  <si>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</si>
  <si>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</si>
  <si>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</si>
  <si>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</si>
  <si>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</si>
  <si>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</si>
  <si>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</si>
  <si>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</si>
  <si>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</si>
  <si>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</si>
  <si>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</si>
  <si>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</si>
  <si>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</si>
  <si>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</si>
  <si>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</si>
  <si>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</si>
  <si>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</si>
  <si>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</si>
  <si>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</si>
  <si>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</si>
  <si>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</si>
  <si>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</si>
  <si>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</si>
  <si>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</si>
  <si>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</si>
  <si>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</si>
  <si>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</si>
  <si>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</si>
  <si>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</si>
  <si>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</si>
  <si>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</si>
  <si>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</si>
  <si>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</si>
  <si>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</si>
  <si>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</si>
  <si>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</si>
  <si>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</si>
  <si>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</si>
  <si>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</si>
  <si>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</si>
  <si>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</si>
  <si>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</si>
  <si>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</si>
  <si>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</si>
  <si>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</si>
  <si>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</si>
  <si>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</si>
  <si>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</si>
  <si>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</si>
  <si>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</si>
  <si>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</si>
  <si>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</si>
  <si>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</si>
  <si>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</si>
  <si>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</si>
  <si>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</si>
  <si>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</si>
  <si>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</si>
  <si>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</si>
  <si>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</si>
  <si>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</si>
  <si>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</si>
  <si>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</si>
  <si>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</si>
  <si>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</si>
  <si>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</si>
  <si>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</si>
  <si>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</si>
  <si>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</si>
  <si>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</si>
  <si>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</si>
  <si>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</si>
  <si>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</si>
  <si>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</si>
  <si>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</si>
  <si>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</si>
  <si>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</si>
  <si>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</si>
  <si>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</si>
  <si>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</si>
  <si>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</si>
  <si>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</si>
  <si>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</si>
  <si>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</si>
  <si>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</si>
  <si>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</si>
  <si>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</si>
  <si>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</si>
  <si>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</si>
  <si>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</si>
  <si>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</si>
  <si>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</si>
  <si>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</si>
  <si>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</si>
  <si>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</si>
  <si>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</si>
  <si>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</si>
  <si>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</si>
  <si>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</si>
  <si>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</si>
  <si>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</si>
  <si>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</si>
  <si>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</si>
  <si>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</si>
  <si>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</si>
  <si>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</si>
  <si>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</si>
  <si>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</si>
  <si>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</si>
  <si>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</si>
  <si>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</si>
  <si>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</si>
  <si>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</si>
  <si>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</si>
  <si>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</si>
  <si>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</si>
  <si>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</si>
  <si>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</si>
  <si>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</si>
  <si>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</si>
  <si>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</si>
  <si>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</si>
  <si>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</si>
  <si>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</si>
  <si>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</si>
  <si>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</si>
  <si>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</si>
  <si>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</si>
  <si>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</si>
  <si>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</si>
  <si>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</si>
  <si>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</si>
  <si>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</si>
  <si>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</si>
  <si>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</si>
  <si>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</si>
  <si>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</si>
  <si>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</si>
  <si>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</si>
  <si>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</si>
  <si>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</si>
  <si>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</si>
  <si>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</si>
  <si>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</si>
  <si>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</si>
  <si>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</si>
  <si>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</si>
  <si>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</si>
  <si>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</si>
  <si>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</si>
  <si>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</si>
  <si>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</si>
  <si>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</si>
  <si>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</si>
  <si>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</si>
  <si>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</si>
  <si>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</si>
  <si>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</si>
  <si>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</si>
  <si>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</si>
  <si>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</si>
  <si>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</si>
  <si>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</si>
  <si>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</si>
  <si>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</si>
  <si>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</si>
  <si>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</si>
  <si>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</si>
  <si>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</si>
  <si>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</si>
  <si>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</si>
  <si>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</si>
  <si>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</si>
  <si>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</si>
  <si>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</si>
  <si>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</si>
  <si>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</si>
  <si>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</si>
  <si>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</si>
  <si>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</si>
  <si>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</si>
  <si>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</si>
  <si>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</si>
  <si>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</si>
  <si>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</si>
  <si>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</si>
  <si>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</si>
  <si>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</si>
  <si>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</si>
  <si>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</si>
  <si>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</si>
  <si>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</si>
  <si>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</si>
  <si>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</si>
  <si>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</si>
  <si>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</si>
  <si>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</si>
  <si>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</si>
  <si>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</si>
  <si>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</si>
  <si>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</si>
  <si>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</si>
  <si>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</si>
  <si>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</si>
  <si>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</si>
  <si>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</si>
  <si>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</si>
  <si>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</si>
  <si>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</si>
  <si>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</si>
  <si>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</si>
  <si>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</si>
  <si>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</si>
  <si>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</si>
  <si>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</si>
  <si>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</si>
  <si>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</si>
  <si>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</si>
  <si>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</si>
  <si>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</si>
  <si>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</si>
  <si>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</si>
  <si>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</si>
  <si>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</si>
  <si>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</si>
  <si>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</si>
  <si>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</si>
  <si>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</si>
  <si>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</si>
  <si>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</si>
  <si>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</si>
  <si>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</si>
  <si>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</si>
  <si>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</si>
  <si>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</si>
  <si>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</si>
  <si>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</si>
  <si>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</si>
  <si>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</si>
  <si>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</si>
  <si>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</si>
  <si>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</si>
  <si>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</si>
  <si>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</si>
  <si>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</si>
  <si>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</si>
  <si>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</si>
  <si>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</si>
  <si>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</si>
  <si>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</si>
  <si>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</si>
  <si>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</si>
  <si>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</si>
  <si>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</si>
  <si>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</si>
  <si>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</si>
  <si>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</si>
  <si>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</si>
  <si>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</si>
  <si>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</si>
  <si>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</si>
  <si>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</si>
  <si>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</si>
  <si>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</si>
  <si>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</si>
  <si>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</si>
  <si>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</si>
  <si>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</si>
  <si>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</si>
  <si>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</si>
  <si>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</si>
  <si>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</si>
  <si>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</si>
  <si>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</si>
  <si>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</si>
  <si>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</si>
  <si>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</si>
  <si>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</si>
  <si>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</si>
  <si>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</si>
  <si>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</si>
  <si>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</si>
  <si>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</si>
  <si>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</si>
  <si>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</si>
  <si>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</si>
  <si>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</si>
  <si>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</si>
  <si>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</si>
  <si>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</si>
  <si>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</si>
  <si>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</si>
  <si>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</si>
  <si>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</si>
  <si>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</si>
  <si>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</si>
  <si>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</si>
  <si>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</si>
  <si>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</si>
  <si>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</si>
  <si>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</si>
  <si>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</si>
  <si>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</si>
  <si>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</si>
  <si>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</si>
  <si>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</si>
  <si>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</si>
  <si>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</si>
  <si>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</si>
  <si>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</si>
  <si>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</si>
  <si>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</si>
  <si>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</si>
  <si>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</si>
  <si>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</si>
  <si>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</si>
  <si>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</si>
  <si>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</si>
  <si>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</si>
  <si>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</si>
  <si>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</si>
  <si>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</si>
  <si>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</si>
  <si>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</si>
  <si>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</si>
  <si>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</si>
  <si>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</si>
  <si>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</si>
  <si>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</si>
  <si>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</si>
  <si>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</si>
  <si>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</si>
  <si>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</si>
  <si>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</si>
  <si>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</si>
  <si>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</si>
  <si>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</si>
  <si>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</si>
  <si>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</si>
  <si>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</si>
  <si>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</si>
  <si>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</si>
  <si>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</si>
  <si>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</si>
  <si>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</si>
  <si>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</si>
  <si>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</si>
  <si>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</si>
  <si>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</si>
  <si>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</si>
  <si>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</si>
  <si>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</si>
  <si>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</si>
  <si>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</si>
  <si>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</si>
  <si>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</si>
  <si>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</si>
  <si>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</si>
  <si>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</si>
  <si>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</si>
  <si>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</si>
  <si>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</si>
  <si>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</si>
  <si>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</si>
  <si>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</si>
  <si>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</si>
  <si>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</si>
  <si>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</si>
  <si>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</si>
  <si>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</si>
  <si>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</si>
  <si>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</si>
  <si>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</si>
  <si>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</si>
  <si>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</si>
  <si>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</si>
  <si>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</si>
  <si>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</si>
  <si>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</si>
  <si>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</si>
  <si>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</si>
  <si>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</si>
  <si>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</si>
  <si>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</si>
  <si>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</si>
  <si>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</si>
  <si>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</si>
  <si>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</si>
  <si>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</si>
  <si>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</si>
  <si>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</si>
  <si>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</si>
  <si>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</si>
  <si>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</si>
  <si>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</si>
  <si>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</si>
  <si>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</si>
  <si>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</si>
  <si>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</si>
  <si>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</si>
  <si>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</si>
  <si>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</si>
  <si>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</si>
  <si>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</si>
  <si>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</si>
  <si>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</si>
  <si>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</si>
  <si>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</si>
  <si>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</si>
  <si>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</si>
  <si>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</si>
  <si>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</si>
  <si>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</si>
  <si>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</si>
  <si>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</si>
  <si>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</si>
  <si>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</si>
  <si>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</si>
  <si>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</si>
  <si>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</si>
  <si>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</si>
  <si>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</si>
  <si>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</si>
  <si>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</si>
  <si>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</si>
  <si>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</si>
  <si>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</si>
  <si>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</si>
  <si>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</si>
  <si>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</si>
  <si>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</si>
  <si>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</si>
  <si>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</si>
  <si>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</si>
  <si>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</si>
  <si>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</si>
  <si>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</si>
  <si>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</si>
  <si>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</si>
  <si>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</si>
  <si>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</si>
  <si>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</si>
  <si>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</si>
  <si>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</si>
  <si>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</si>
  <si>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</si>
  <si>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</si>
  <si>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</si>
  <si>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</si>
  <si>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</si>
  <si>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</si>
  <si>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</si>
  <si>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</si>
  <si>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</si>
  <si>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</si>
  <si>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</si>
  <si>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</si>
  <si>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</si>
  <si>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</si>
  <si>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</si>
  <si>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</si>
  <si>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</si>
  <si>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</si>
  <si>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</si>
  <si>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</si>
  <si>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</si>
  <si>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</si>
  <si>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</si>
  <si>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</si>
  <si>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</si>
  <si>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</si>
  <si>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</si>
  <si>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</si>
  <si>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</si>
  <si>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</si>
  <si>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</si>
  <si>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</si>
  <si>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</si>
  <si>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</si>
  <si>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</si>
  <si>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</si>
  <si>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</si>
  <si>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</si>
  <si>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</si>
  <si>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</si>
  <si>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</si>
  <si>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</si>
  <si>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</si>
  <si>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</si>
  <si>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</si>
  <si>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</si>
  <si>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</si>
  <si>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</si>
  <si>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</si>
  <si>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</si>
  <si>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</si>
  <si>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</si>
  <si>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</si>
  <si>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</si>
  <si>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</si>
  <si>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</si>
  <si>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</si>
  <si>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</si>
  <si>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</si>
  <si>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</si>
  <si>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</si>
  <si>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</si>
  <si>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</si>
  <si>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</si>
  <si>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</si>
  <si>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</si>
  <si>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</si>
  <si>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</si>
  <si>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</si>
  <si>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</si>
  <si>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</si>
  <si>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</si>
  <si>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</si>
  <si>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</si>
  <si>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</si>
  <si>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</si>
  <si>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</si>
  <si>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</si>
  <si>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</si>
  <si>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</si>
  <si>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</si>
  <si>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</si>
  <si>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</si>
  <si>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</si>
  <si>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</si>
  <si>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</si>
  <si>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</si>
  <si>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</si>
  <si>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</si>
  <si>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</si>
  <si>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</si>
  <si>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</si>
  <si>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</si>
  <si>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</si>
  <si>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</si>
  <si>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</si>
  <si>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</si>
  <si>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</si>
  <si>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</si>
  <si>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</si>
  <si>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</si>
  <si>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</si>
  <si>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</si>
  <si>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</si>
  <si>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</si>
  <si>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</si>
  <si>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</si>
  <si>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</si>
  <si>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</si>
  <si>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</si>
  <si>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</si>
  <si>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</si>
  <si>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</si>
  <si>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</si>
  <si>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</si>
  <si>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</si>
  <si>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</si>
  <si>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</si>
  <si>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</si>
  <si>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</si>
  <si>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</si>
  <si>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</si>
  <si>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</si>
  <si>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</si>
  <si>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</si>
  <si>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</si>
  <si>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</si>
  <si>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</si>
  <si>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</si>
  <si>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</si>
  <si>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</si>
  <si>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</si>
  <si>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</si>
  <si>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</si>
  <si>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</si>
  <si>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</si>
  <si>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</si>
  <si>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</si>
  <si>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</si>
  <si>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</si>
  <si>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</si>
  <si>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</si>
  <si>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</si>
  <si>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</si>
  <si>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</si>
  <si>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</si>
  <si>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</si>
  <si>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</si>
  <si>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</si>
  <si>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</si>
  <si>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</si>
  <si>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</si>
  <si>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</si>
  <si>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</si>
  <si>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</si>
  <si>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</si>
  <si>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</si>
  <si>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</si>
  <si>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</si>
  <si>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</si>
  <si>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</si>
  <si>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</si>
  <si>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</si>
  <si>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</si>
  <si>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</si>
  <si>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</si>
  <si>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</si>
  <si>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</si>
  <si>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</si>
  <si>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</si>
  <si>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</si>
  <si>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</si>
  <si>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</si>
  <si>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</si>
  <si>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</si>
  <si>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</si>
  <si>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</si>
  <si>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</si>
  <si>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</si>
  <si>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</si>
  <si>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</si>
  <si>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</si>
  <si>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</si>
  <si>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</si>
  <si>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</si>
  <si>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</si>
  <si>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</si>
  <si>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</si>
  <si>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</si>
  <si>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</si>
  <si>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</si>
  <si>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</si>
  <si>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</si>
  <si>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</si>
  <si>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</si>
  <si>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</si>
  <si>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</si>
  <si>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</si>
  <si>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</si>
  <si>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</si>
  <si>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</si>
  <si>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</si>
  <si>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</si>
  <si>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</si>
  <si>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</si>
  <si>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</si>
  <si>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</si>
  <si>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</si>
  <si>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</si>
  <si>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</si>
  <si>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</si>
  <si>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</si>
  <si>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</si>
  <si>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</si>
  <si>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</si>
  <si>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</si>
  <si>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</si>
  <si>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</si>
  <si>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</si>
  <si>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</si>
  <si>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</si>
  <si>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</si>
  <si>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</si>
  <si>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</si>
  <si>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</si>
  <si>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</si>
  <si>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</si>
  <si>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</si>
  <si>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</si>
  <si>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</si>
  <si>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</si>
  <si>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</si>
  <si>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</si>
  <si>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</si>
  <si>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</si>
  <si>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</si>
  <si>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</si>
  <si>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</si>
  <si>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</si>
  <si>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</si>
  <si>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</si>
  <si>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</si>
  <si>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</si>
  <si>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</si>
  <si>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</si>
  <si>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</si>
  <si>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</si>
  <si>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</si>
  <si>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</si>
  <si>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</si>
  <si>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</si>
  <si>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</si>
  <si>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</si>
  <si>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</si>
  <si>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</si>
  <si>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</si>
  <si>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</si>
  <si>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</si>
  <si>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</si>
  <si>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</si>
  <si>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</si>
  <si>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</si>
  <si>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</si>
  <si>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</si>
  <si>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</si>
  <si>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</si>
  <si>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</si>
  <si>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</si>
  <si>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</si>
  <si>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</si>
  <si>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</si>
  <si>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</si>
  <si>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</si>
  <si>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</si>
  <si>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</si>
  <si>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</si>
  <si>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</si>
  <si>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</si>
  <si>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</si>
  <si>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</si>
  <si>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</si>
  <si>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</si>
  <si>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</si>
  <si>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</si>
  <si>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</si>
  <si>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</si>
  <si>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</si>
  <si>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</si>
  <si>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</si>
  <si>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</si>
  <si>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</si>
  <si>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</si>
  <si>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</si>
  <si>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</si>
  <si>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</si>
  <si>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</si>
  <si>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</si>
  <si>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</si>
  <si>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</si>
  <si>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</si>
  <si>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</si>
  <si>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</si>
  <si>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</si>
  <si>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</si>
  <si>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</si>
  <si>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</si>
  <si>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</si>
  <si>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</si>
  <si>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</si>
  <si>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</si>
  <si>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</si>
  <si>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</si>
  <si>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</si>
  <si>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</si>
  <si>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</si>
  <si>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</si>
  <si>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</si>
  <si>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</si>
  <si>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</si>
  <si>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</si>
  <si>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</si>
  <si>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</si>
  <si>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</si>
  <si>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</si>
  <si>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</si>
  <si>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</si>
  <si>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</si>
  <si>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</si>
  <si>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</si>
  <si>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</si>
  <si>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</si>
  <si>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</si>
  <si>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</si>
  <si>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</si>
  <si>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</si>
  <si>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</si>
  <si>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</si>
  <si>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</si>
  <si>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</si>
  <si>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</si>
  <si>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</si>
  <si>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</si>
  <si>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</si>
  <si>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</si>
  <si>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</si>
  <si>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</si>
  <si>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</si>
  <si>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</si>
  <si>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</si>
  <si>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</si>
  <si>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</si>
  <si>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</si>
  <si>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</si>
  <si>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</si>
  <si>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</si>
  <si>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</si>
  <si>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</si>
  <si>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</si>
  <si>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</si>
  <si>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</si>
  <si>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</si>
  <si>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</si>
  <si>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</si>
  <si>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</si>
  <si>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</si>
  <si>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</si>
  <si>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</si>
  <si>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</si>
  <si>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</si>
  <si>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</si>
  <si>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</si>
  <si>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</si>
  <si>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</si>
  <si>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</si>
  <si>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</si>
  <si>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</si>
  <si>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</si>
  <si>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</si>
  <si>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</si>
  <si>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</si>
  <si>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</si>
  <si>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</si>
  <si>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</si>
  <si>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</si>
  <si>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</si>
  <si>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</si>
  <si>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</si>
  <si>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</si>
  <si>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</si>
  <si>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</si>
  <si>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</si>
  <si>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</si>
  <si>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</si>
  <si>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</si>
  <si>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</si>
  <si>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</si>
  <si>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</si>
  <si>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</si>
  <si>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</si>
  <si>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</si>
  <si>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</si>
  <si>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</si>
  <si>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</si>
  <si>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</si>
  <si>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</si>
  <si>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</si>
  <si>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</si>
  <si>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</si>
  <si>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</si>
  <si>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</si>
  <si>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</si>
  <si>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</si>
  <si>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</si>
  <si>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</si>
  <si>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</si>
  <si>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</si>
  <si>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</si>
  <si>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</si>
  <si>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</si>
  <si>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</si>
  <si>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</si>
  <si>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</si>
  <si>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</si>
  <si>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</si>
  <si>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</si>
  <si>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</si>
  <si>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</si>
  <si>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</si>
  <si>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</si>
  <si>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</si>
  <si>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</si>
  <si>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</si>
  <si>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</si>
  <si>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</si>
  <si>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</si>
  <si>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</si>
  <si>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</si>
  <si>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</si>
  <si>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</si>
  <si>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</si>
  <si>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</si>
  <si>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</si>
  <si>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</si>
  <si>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</si>
  <si>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</si>
  <si>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</si>
  <si>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</si>
  <si>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</si>
  <si>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</si>
  <si>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</si>
  <si>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</si>
  <si>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</si>
  <si>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</si>
  <si>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</si>
  <si>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</si>
  <si>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</si>
  <si>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</si>
  <si>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</si>
  <si>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</si>
  <si>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</si>
  <si>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</si>
  <si>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</si>
  <si>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</si>
  <si>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</si>
  <si>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</si>
  <si>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</si>
  <si>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</si>
  <si>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</si>
  <si>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</si>
  <si>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</si>
  <si>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</si>
  <si>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</si>
  <si>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</si>
  <si>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</si>
  <si>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</si>
  <si>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</si>
  <si>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</si>
  <si>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</si>
  <si>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</si>
  <si>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</si>
  <si>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</si>
  <si>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</si>
  <si>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</si>
  <si>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</si>
  <si>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</si>
  <si>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</si>
  <si>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</si>
  <si>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</si>
  <si>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</si>
  <si>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</si>
  <si>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</si>
  <si>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</si>
  <si>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</si>
  <si>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</si>
  <si>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</si>
  <si>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</si>
  <si>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</si>
  <si>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</si>
  <si>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</si>
  <si>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</si>
  <si>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</si>
  <si>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</si>
  <si>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</si>
  <si>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</si>
  <si>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</si>
  <si>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</si>
  <si>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</si>
  <si>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</si>
  <si>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</si>
  <si>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</si>
  <si>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</si>
  <si>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</si>
  <si>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</si>
  <si>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</si>
  <si>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</si>
  <si>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</si>
  <si>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</si>
  <si>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</si>
  <si>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</si>
  <si>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</si>
  <si>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</si>
  <si>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</si>
  <si>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</si>
  <si>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</si>
  <si>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</si>
  <si>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</si>
  <si>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</si>
  <si>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</si>
  <si>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</si>
  <si>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</si>
  <si>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</si>
  <si>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</si>
  <si>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</si>
  <si>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</si>
  <si>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</si>
  <si>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</si>
  <si>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</si>
  <si>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</si>
  <si>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</si>
  <si>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</si>
  <si>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</si>
  <si>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</si>
  <si>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</si>
  <si>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</si>
  <si>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</si>
  <si>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</si>
  <si>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</si>
  <si>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</si>
  <si>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</si>
  <si>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</si>
  <si>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</si>
  <si>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</si>
  <si>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</si>
  <si>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</si>
  <si>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</si>
  <si>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</si>
  <si>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</si>
  <si>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</si>
  <si>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</si>
  <si>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</si>
  <si>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</si>
  <si>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</si>
  <si>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</si>
  <si>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</si>
  <si>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</si>
  <si>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</si>
  <si>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</si>
  <si>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</si>
  <si>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</si>
  <si>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</si>
  <si>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</si>
  <si>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</si>
  <si>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</si>
  <si>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</si>
  <si>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</si>
  <si>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</si>
  <si>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</si>
  <si>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</si>
  <si>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</si>
  <si>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</si>
  <si>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</si>
  <si>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</si>
  <si>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</si>
  <si>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</si>
  <si>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</si>
  <si>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</si>
  <si>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</si>
  <si>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</si>
  <si>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</si>
  <si>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</si>
  <si>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</si>
  <si>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</si>
  <si>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</si>
  <si>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</si>
  <si>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</si>
  <si>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</si>
  <si>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</si>
  <si>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</si>
  <si>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</si>
  <si>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</si>
  <si>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</si>
  <si>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</si>
  <si>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</si>
  <si>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</si>
  <si>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</si>
  <si>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</si>
  <si>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</si>
  <si>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</si>
  <si>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</si>
  <si>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</si>
  <si>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</si>
  <si>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</si>
  <si>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</si>
  <si>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</si>
  <si>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</si>
  <si>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</si>
  <si>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</si>
  <si>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</si>
  <si>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</si>
  <si>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</si>
  <si>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</si>
  <si>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</si>
  <si>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</si>
  <si>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</si>
  <si>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</si>
  <si>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</si>
  <si>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</si>
  <si>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</si>
  <si>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</si>
  <si>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</si>
  <si>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</si>
  <si>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</si>
  <si>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</si>
  <si>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</si>
  <si>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</si>
  <si>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</si>
  <si>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</si>
  <si>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</si>
  <si>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</si>
  <si>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</si>
  <si>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</si>
  <si>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</si>
  <si>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</si>
  <si>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</si>
  <si>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</si>
  <si>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</si>
  <si>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</si>
  <si>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</si>
  <si>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</si>
  <si>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</si>
  <si>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</si>
  <si>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</si>
  <si>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</si>
  <si>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</si>
  <si>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</si>
  <si>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</si>
  <si>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</si>
  <si>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</si>
  <si>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</si>
  <si>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</si>
  <si>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</si>
  <si>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</si>
  <si>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</si>
  <si>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</si>
  <si>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</si>
  <si>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</si>
  <si>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</si>
  <si>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</si>
  <si>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</si>
  <si>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</si>
  <si>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</si>
  <si>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</si>
  <si>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</si>
  <si>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</si>
  <si>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</si>
  <si>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</si>
  <si>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</si>
  <si>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</si>
  <si>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</si>
  <si>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</si>
  <si>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</si>
  <si>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</si>
  <si>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</si>
  <si>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</si>
  <si>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</si>
  <si>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</si>
  <si>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</si>
  <si>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</si>
  <si>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</si>
  <si>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</si>
  <si>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</si>
  <si>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</si>
  <si>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</si>
  <si>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</si>
  <si>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</si>
  <si>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</si>
  <si>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</si>
  <si>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</si>
  <si>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</si>
  <si>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</si>
  <si>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</si>
  <si>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</si>
  <si>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</si>
  <si>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</si>
  <si>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</si>
  <si>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</si>
  <si>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</si>
  <si>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</si>
  <si>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</si>
  <si>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</si>
  <si>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</si>
  <si>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</si>
  <si>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</si>
  <si>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</si>
  <si>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</si>
  <si>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</si>
  <si>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</si>
  <si>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</si>
  <si>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</si>
  <si>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</si>
  <si>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</si>
  <si>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</si>
  <si>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</si>
  <si>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</si>
  <si>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</si>
  <si>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</si>
  <si>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</si>
  <si>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</si>
  <si>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</si>
  <si>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</si>
  <si>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</si>
  <si>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</si>
  <si>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</si>
  <si>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</si>
  <si>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</si>
  <si>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</si>
  <si>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</si>
  <si>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</si>
  <si>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</si>
  <si>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</si>
  <si>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</si>
  <si>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</si>
  <si>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</si>
  <si>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</si>
  <si>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</si>
  <si>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</si>
  <si>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</si>
  <si>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</si>
  <si>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</si>
  <si>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</si>
  <si>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</si>
  <si>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</si>
  <si>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</si>
  <si>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</si>
  <si>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</si>
  <si>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</si>
  <si>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</si>
  <si>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</si>
  <si>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</si>
  <si>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</si>
  <si>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</si>
  <si>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</si>
  <si>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</si>
  <si>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</si>
  <si>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</si>
  <si>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</si>
  <si>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</si>
  <si>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</si>
  <si>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</si>
  <si>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</si>
  <si>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</si>
  <si>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</si>
  <si>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</si>
  <si>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</si>
  <si>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</si>
  <si>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</si>
  <si>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</si>
  <si>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</si>
  <si>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</si>
  <si>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</si>
  <si>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</si>
  <si>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</si>
  <si>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</si>
  <si>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</si>
  <si>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</si>
  <si>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</si>
  <si>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</si>
  <si>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</si>
  <si>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</si>
  <si>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</si>
  <si>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</si>
  <si>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</si>
  <si>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</si>
  <si>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</si>
  <si>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</si>
  <si>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</si>
  <si>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</si>
  <si>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</si>
  <si>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</si>
  <si>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</si>
  <si>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</si>
  <si>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</si>
  <si>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</si>
  <si>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</si>
  <si>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</si>
  <si>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</si>
  <si>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</si>
  <si>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</si>
  <si>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</si>
  <si>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</si>
  <si>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</si>
  <si>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</si>
  <si>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</si>
  <si>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</si>
  <si>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</si>
  <si>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</si>
  <si>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</si>
  <si>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</si>
  <si>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</si>
  <si>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</si>
  <si>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</si>
  <si>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</si>
  <si>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</si>
  <si>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</si>
  <si>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</si>
  <si>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</si>
  <si>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</si>
  <si>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</si>
  <si>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</si>
  <si>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</si>
  <si>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</si>
  <si>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</si>
  <si>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</si>
  <si>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</si>
  <si>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</si>
  <si>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</si>
  <si>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</si>
  <si>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</si>
  <si>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</si>
  <si>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</si>
  <si>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</si>
  <si>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</si>
  <si>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</si>
  <si>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</si>
  <si>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</si>
  <si>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</si>
  <si>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</si>
  <si>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</si>
  <si>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</si>
  <si>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</si>
  <si>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</si>
  <si>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</si>
  <si>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</si>
  <si>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</si>
  <si>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</si>
  <si>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</si>
  <si>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</si>
  <si>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</si>
  <si>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</si>
  <si>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</si>
  <si>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</si>
  <si>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</si>
  <si>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</si>
  <si>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</si>
  <si>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</si>
  <si>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</si>
  <si>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</si>
  <si>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</si>
  <si>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</si>
  <si>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</si>
  <si>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</si>
  <si>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</si>
  <si>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</si>
  <si>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</si>
  <si>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</si>
  <si>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</si>
  <si>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</si>
  <si>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</si>
  <si>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</si>
  <si>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</si>
  <si>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</si>
  <si>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</si>
  <si>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</si>
  <si>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</si>
  <si>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</si>
  <si>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</si>
  <si>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</si>
  <si>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</si>
  <si>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</si>
  <si>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</si>
  <si>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</si>
  <si>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</si>
  <si>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</si>
  <si>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</si>
  <si>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</si>
  <si>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</si>
  <si>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</si>
  <si>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</si>
  <si>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</si>
  <si>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</si>
  <si>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</si>
  <si>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</si>
  <si>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</si>
  <si>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</si>
  <si>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</si>
  <si>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</si>
  <si>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</si>
  <si>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</si>
  <si>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</si>
  <si>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</si>
  <si>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</si>
  <si>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</si>
  <si>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</si>
  <si>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</si>
  <si>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</si>
  <si>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</si>
  <si>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</si>
  <si>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</si>
  <si>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</si>
  <si>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</si>
  <si>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</si>
  <si>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</si>
  <si>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</si>
  <si>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</si>
  <si>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</si>
  <si>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</si>
  <si>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</si>
  <si>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</si>
  <si>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</si>
  <si>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</si>
  <si>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</si>
  <si>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</si>
  <si>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</si>
  <si>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</si>
  <si>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</si>
  <si>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</si>
  <si>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</si>
  <si>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</si>
  <si>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</si>
  <si>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</si>
  <si>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</si>
  <si>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</si>
  <si>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</si>
  <si>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</si>
  <si>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</si>
  <si>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</si>
  <si>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</si>
  <si>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</si>
  <si>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</si>
  <si>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</si>
  <si>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</si>
  <si>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</si>
  <si>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</si>
  <si>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</si>
  <si>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</si>
  <si>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</si>
  <si>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</si>
  <si>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</si>
  <si>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</si>
  <si>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</si>
  <si>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</si>
  <si>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</si>
  <si>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</si>
  <si>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</si>
  <si>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</si>
  <si>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</si>
  <si>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</si>
  <si>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</si>
  <si>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</si>
  <si>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</si>
  <si>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</si>
  <si>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</si>
  <si>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</si>
  <si>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</si>
  <si>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</si>
  <si>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</si>
  <si>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</si>
  <si>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</si>
  <si>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</si>
  <si>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</si>
  <si>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</si>
  <si>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</si>
  <si>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</si>
  <si>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</si>
  <si>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</si>
  <si>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</si>
  <si>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</si>
  <si>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</si>
  <si>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</si>
  <si>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</si>
  <si>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</si>
  <si>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</si>
  <si>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</si>
  <si>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</si>
  <si>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</si>
  <si>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</si>
  <si>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</si>
  <si>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</si>
  <si>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</si>
  <si>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</si>
  <si>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</si>
  <si>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</si>
  <si>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</si>
  <si>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</si>
  <si>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</si>
  <si>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</si>
  <si>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</si>
  <si>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</si>
  <si>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</si>
  <si>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</si>
  <si>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</si>
  <si>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</si>
  <si>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</si>
  <si>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</si>
  <si>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</si>
  <si>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</si>
  <si>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</si>
  <si>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</si>
  <si>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</si>
  <si>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</si>
  <si>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</si>
  <si>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</si>
  <si>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</si>
  <si>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</si>
  <si>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</si>
  <si>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</si>
  <si>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</si>
  <si>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</si>
  <si>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</si>
  <si>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</si>
  <si>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</si>
  <si>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</si>
  <si>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</si>
  <si>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</si>
  <si>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</si>
  <si>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</si>
  <si>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</si>
  <si>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</si>
  <si>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</si>
  <si>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</si>
  <si>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</si>
  <si>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</si>
  <si>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</si>
  <si>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</si>
  <si>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</si>
  <si>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</si>
  <si>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</si>
  <si>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</si>
  <si>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</si>
  <si>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</si>
  <si>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</si>
  <si>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</si>
  <si>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</si>
  <si>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</si>
  <si>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</si>
  <si>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</si>
  <si>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</si>
  <si>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</si>
  <si>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</si>
  <si>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</si>
  <si>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</si>
  <si>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</si>
  <si>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</si>
  <si>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</si>
  <si>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</si>
  <si>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</si>
  <si>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</si>
  <si>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</si>
  <si>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</si>
  <si>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</si>
  <si>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</si>
  <si>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</si>
  <si>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</si>
  <si>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</si>
  <si>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</si>
  <si>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</si>
  <si>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</si>
  <si>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</si>
  <si>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</si>
  <si>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</si>
  <si>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</si>
  <si>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</si>
  <si>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</si>
  <si>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</si>
  <si>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</si>
  <si>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</si>
  <si>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</si>
  <si>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</si>
  <si>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</si>
  <si>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</si>
  <si>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</si>
  <si>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</si>
  <si>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</si>
  <si>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</si>
  <si>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</si>
  <si>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</si>
  <si>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</si>
  <si>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</si>
  <si>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</si>
  <si>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</si>
  <si>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</si>
  <si>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</si>
  <si>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</si>
  <si>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</si>
  <si>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</si>
  <si>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</si>
  <si>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</si>
  <si>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</si>
  <si>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</si>
  <si>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</si>
  <si>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</si>
  <si>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</si>
  <si>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</si>
  <si>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</si>
  <si>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</si>
  <si>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</si>
  <si>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</si>
  <si>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</si>
  <si>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</si>
  <si>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</si>
  <si>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</si>
  <si>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</si>
  <si>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</si>
  <si>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</si>
  <si>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</si>
  <si>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</si>
  <si>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</si>
  <si>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</si>
  <si>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</si>
  <si>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</si>
  <si>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</si>
  <si>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</si>
  <si>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</si>
  <si>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</si>
  <si>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</si>
  <si>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</si>
  <si>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</si>
  <si>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</si>
  <si>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</si>
  <si>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</si>
  <si>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</si>
  <si>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</si>
  <si>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</si>
  <si>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</si>
  <si>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</si>
  <si>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</si>
  <si>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</si>
  <si>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</si>
  <si>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</si>
  <si>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</si>
  <si>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</si>
  <si>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</si>
  <si>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</si>
  <si>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</si>
  <si>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</si>
  <si>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</si>
  <si>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</si>
  <si>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</si>
  <si>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</si>
  <si>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</si>
  <si>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</si>
  <si>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</si>
  <si>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</si>
  <si>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</si>
  <si>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</si>
  <si>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</si>
  <si>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</si>
  <si>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</si>
  <si>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</si>
  <si>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</si>
  <si>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</si>
  <si>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</si>
  <si>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</si>
  <si>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</si>
  <si>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</si>
  <si>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</si>
  <si>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</si>
  <si>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</si>
  <si>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</si>
  <si>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</si>
  <si>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</si>
  <si>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</si>
  <si>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</si>
  <si>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</si>
  <si>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</si>
  <si>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</si>
  <si>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</si>
  <si>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</si>
  <si>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</si>
  <si>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</si>
  <si>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</si>
  <si>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</si>
  <si>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</si>
  <si>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</si>
  <si>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</si>
  <si>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</si>
  <si>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</si>
  <si>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</si>
  <si>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</si>
  <si>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</si>
  <si>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</si>
  <si>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</si>
  <si>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</si>
  <si>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</si>
  <si>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</si>
  <si>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</si>
  <si>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</si>
  <si>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</si>
  <si>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</si>
  <si>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</si>
  <si>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</si>
  <si>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</si>
  <si>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</si>
  <si>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</si>
  <si>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</si>
  <si>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</si>
  <si>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</si>
  <si>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</si>
  <si>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</si>
  <si>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</si>
  <si>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</si>
  <si>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</si>
  <si>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</si>
  <si>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</si>
  <si>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</si>
  <si>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</si>
  <si>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</si>
  <si>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</si>
  <si>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</si>
  <si>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</si>
  <si>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</si>
  <si>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</si>
  <si>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</si>
  <si>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</si>
  <si>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</si>
  <si>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</si>
  <si>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</si>
  <si>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</si>
  <si>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</si>
  <si>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</si>
  <si>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</si>
  <si>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</si>
  <si>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</si>
  <si>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</si>
  <si>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</si>
  <si>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</si>
  <si>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</si>
  <si>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</si>
  <si>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</si>
  <si>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</si>
  <si>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</si>
  <si>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</si>
  <si>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</si>
  <si>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</si>
  <si>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</si>
  <si>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</si>
  <si>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</si>
  <si>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</si>
  <si>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</si>
  <si>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</si>
  <si>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</si>
  <si>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</si>
  <si>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</si>
  <si>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</si>
  <si>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</si>
  <si>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</si>
  <si>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</si>
  <si>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</si>
  <si>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</si>
  <si>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</si>
  <si>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</si>
  <si>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</si>
  <si>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</si>
  <si>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</si>
  <si>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</si>
  <si>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</si>
  <si>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</si>
  <si>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</si>
  <si>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</si>
  <si>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</si>
  <si>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</si>
  <si>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</si>
  <si>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</si>
  <si>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</si>
  <si>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</si>
  <si>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</si>
  <si>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</si>
  <si>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</si>
  <si>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</si>
  <si>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</si>
  <si>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</si>
  <si>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</si>
  <si>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</si>
  <si>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</si>
  <si>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</si>
  <si>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</si>
  <si>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</si>
  <si>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</si>
  <si>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</si>
  <si>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</si>
  <si>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</si>
  <si>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</si>
  <si>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</si>
  <si>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</si>
  <si>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</si>
  <si>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</si>
  <si>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</si>
  <si>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</si>
  <si>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</si>
  <si>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</si>
  <si>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</si>
  <si>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</si>
  <si>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</si>
  <si>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</si>
  <si>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</si>
  <si>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</si>
  <si>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</si>
  <si>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</si>
  <si>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</si>
  <si>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</si>
  <si>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</si>
  <si>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</si>
  <si>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</si>
  <si>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</si>
  <si>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</si>
  <si>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</si>
  <si>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</si>
  <si>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</si>
  <si>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</si>
  <si>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</si>
  <si>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</si>
  <si>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</si>
  <si>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</si>
  <si>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</si>
  <si>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</si>
  <si>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</si>
  <si>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</si>
  <si>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</si>
  <si>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</si>
  <si>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</si>
  <si>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</si>
  <si>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</si>
  <si>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</si>
  <si>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</si>
  <si>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</si>
  <si>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</si>
  <si>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</si>
  <si>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</si>
  <si>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</si>
  <si>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</si>
  <si>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</si>
  <si>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</si>
  <si>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</si>
  <si>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</si>
  <si>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</si>
  <si>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</si>
  <si>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</si>
  <si>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</si>
  <si>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</si>
  <si>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</si>
  <si>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</si>
  <si>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</si>
  <si>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</si>
  <si>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</si>
  <si>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</si>
  <si>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</si>
  <si>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</si>
  <si>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</si>
  <si>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</si>
  <si>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</si>
  <si>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</si>
  <si>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</si>
  <si>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</si>
  <si>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</si>
  <si>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</si>
  <si>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</si>
  <si>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</si>
  <si>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</si>
  <si>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</si>
  <si>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</si>
  <si>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</si>
  <si>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</si>
  <si>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</si>
  <si>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</si>
  <si>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</si>
  <si>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</si>
  <si>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</si>
  <si>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</si>
  <si>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</si>
  <si>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</si>
  <si>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</si>
  <si>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</si>
  <si>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</si>
  <si>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</si>
  <si>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</si>
  <si>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</si>
  <si>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</si>
  <si>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</si>
  <si>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</si>
  <si>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</si>
  <si>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</si>
  <si>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</si>
  <si>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</si>
  <si>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</si>
  <si>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</si>
  <si>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</si>
  <si>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</si>
  <si>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</si>
  <si>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</si>
  <si>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</si>
  <si>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</si>
  <si>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</si>
  <si>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</si>
  <si>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</si>
  <si>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</si>
  <si>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</si>
  <si>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</si>
  <si>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</si>
  <si>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</si>
  <si>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</si>
  <si>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</si>
  <si>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</si>
  <si>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</si>
  <si>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</si>
  <si>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</si>
  <si>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</si>
  <si>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</si>
  <si>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</si>
  <si>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</si>
  <si>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</si>
  <si>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</si>
  <si>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</si>
  <si>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</si>
  <si>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</si>
  <si>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</si>
  <si>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</si>
  <si>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</si>
  <si>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</si>
  <si>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</si>
  <si>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</si>
  <si>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</si>
  <si>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</si>
  <si>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</si>
  <si>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</si>
  <si>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</si>
  <si>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</si>
  <si>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</si>
  <si>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</si>
  <si>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</si>
  <si>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</si>
  <si>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</si>
  <si>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</si>
  <si>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</si>
  <si>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</si>
  <si>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</si>
  <si>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</si>
  <si>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</si>
  <si>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</si>
  <si>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</si>
  <si>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</si>
  <si>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</si>
  <si>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</si>
  <si>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</si>
  <si>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</si>
  <si>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</si>
  <si>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</si>
  <si>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</si>
  <si>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</si>
  <si>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</si>
  <si>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</si>
  <si>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</si>
  <si>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</si>
  <si>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</si>
  <si>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</si>
  <si>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</si>
  <si>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</si>
  <si>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</si>
  <si>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</si>
  <si>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</si>
  <si>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</si>
  <si>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</si>
  <si>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</si>
  <si>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</si>
  <si>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</si>
  <si>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</si>
  <si>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</si>
  <si>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</si>
  <si>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</si>
  <si>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</si>
  <si>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</si>
  <si>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</si>
  <si>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</si>
  <si>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</si>
  <si>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</si>
  <si>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</si>
  <si>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</si>
  <si>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</si>
  <si>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</si>
  <si>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</si>
  <si>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</si>
  <si>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</si>
  <si>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</si>
  <si>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</si>
  <si>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</si>
  <si>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</si>
  <si>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</si>
  <si>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</si>
  <si>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</si>
  <si>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</si>
  <si>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</si>
  <si>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</si>
  <si>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</si>
  <si>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</si>
  <si>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</si>
  <si>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</si>
  <si>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</si>
  <si>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</si>
  <si>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</si>
  <si>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</si>
  <si>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</si>
  <si>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</si>
  <si>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</si>
  <si>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</si>
  <si>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</si>
  <si>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</si>
  <si>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</si>
  <si>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</si>
  <si>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</si>
  <si>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</si>
  <si>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</si>
  <si>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</si>
  <si>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</si>
  <si>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</si>
  <si>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</si>
  <si>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</si>
  <si>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</si>
  <si>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</si>
  <si>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</si>
  <si>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</si>
  <si>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</si>
  <si>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</si>
  <si>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</si>
  <si>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</si>
  <si>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</si>
  <si>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</si>
  <si>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</si>
  <si>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</si>
  <si>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</si>
  <si>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</si>
  <si>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</si>
  <si>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</si>
  <si>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</si>
  <si>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</si>
  <si>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</si>
  <si>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</si>
  <si>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</si>
  <si>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</si>
  <si>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</si>
  <si>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</si>
  <si>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</si>
  <si>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</si>
  <si>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</si>
  <si>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</si>
  <si>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</si>
  <si>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</si>
  <si>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</si>
  <si>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</si>
  <si>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</si>
  <si>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</si>
  <si>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</si>
  <si>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</si>
  <si>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</si>
  <si>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</si>
  <si>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</si>
  <si>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</si>
  <si>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</si>
  <si>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</si>
  <si>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</si>
  <si>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</si>
  <si>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</si>
  <si>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</si>
  <si>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</si>
  <si>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</si>
  <si>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</si>
  <si>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</si>
  <si>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</si>
  <si>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</si>
  <si>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</si>
  <si>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</si>
  <si>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</si>
  <si>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</si>
  <si>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</si>
  <si>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</si>
  <si>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</si>
  <si>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</si>
  <si>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</si>
  <si>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</si>
  <si>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</si>
  <si>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</si>
  <si>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</si>
  <si>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</si>
  <si>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</si>
  <si>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</si>
  <si>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</si>
  <si>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</si>
  <si>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</si>
  <si>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</si>
  <si>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</si>
  <si>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</si>
  <si>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</si>
  <si>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</si>
  <si>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</si>
  <si>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</si>
  <si>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</si>
  <si>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</si>
  <si>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</si>
  <si>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</si>
  <si>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</si>
  <si>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</si>
  <si>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</si>
  <si>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</si>
  <si>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</si>
  <si>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</si>
  <si>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</si>
  <si>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</si>
  <si>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</si>
  <si>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</si>
  <si>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</si>
  <si>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</si>
  <si>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</si>
  <si>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</si>
  <si>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</si>
  <si>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</si>
  <si>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</si>
  <si>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</si>
  <si>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</si>
  <si>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</si>
  <si>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</si>
  <si>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</si>
  <si>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</si>
  <si>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</si>
  <si>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</si>
  <si>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</si>
  <si>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</si>
  <si>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</si>
  <si>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</si>
  <si>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</si>
  <si>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</si>
  <si>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</si>
  <si>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</si>
  <si>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</si>
  <si>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</si>
  <si>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</si>
  <si>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</si>
  <si>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</si>
  <si>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</si>
  <si>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</si>
  <si>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</si>
  <si>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</si>
  <si>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</si>
  <si>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</si>
  <si>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</si>
  <si>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</si>
  <si>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</si>
  <si>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</si>
  <si>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</si>
  <si>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</si>
  <si>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</si>
  <si>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</si>
  <si>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</si>
  <si>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</si>
  <si>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</si>
  <si>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</si>
  <si>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</si>
  <si>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</si>
  <si>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</si>
  <si>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</si>
  <si>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</si>
  <si>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</si>
  <si>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</si>
  <si>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</si>
  <si>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</si>
  <si>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</si>
  <si>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</si>
  <si>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</si>
  <si>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</si>
  <si>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</si>
  <si>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</si>
  <si>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</si>
  <si>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</si>
  <si>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</si>
  <si>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</si>
  <si>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</si>
  <si>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</si>
  <si>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</si>
  <si>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</si>
  <si>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</si>
  <si>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</si>
  <si>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</si>
  <si>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</si>
  <si>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</si>
  <si>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</si>
  <si>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</si>
  <si>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</si>
  <si>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</si>
  <si>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</si>
  <si>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</si>
  <si>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</si>
  <si>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</si>
  <si>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</si>
  <si>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</si>
  <si>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</si>
  <si>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</si>
  <si>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</si>
  <si>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</si>
  <si>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</si>
  <si>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</si>
  <si>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</si>
  <si>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</si>
  <si>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</si>
  <si>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</si>
  <si>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</si>
  <si>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</si>
  <si>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</si>
  <si>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</si>
  <si>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</si>
  <si>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</si>
  <si>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</si>
  <si>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</si>
  <si>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</si>
  <si>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</si>
  <si>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</si>
  <si>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</si>
  <si>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</si>
  <si>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</si>
  <si>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</si>
  <si>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</si>
  <si>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</si>
  <si>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</si>
  <si>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</si>
  <si>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</si>
  <si>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</si>
  <si>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</si>
  <si>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</si>
  <si>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</si>
  <si>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</si>
  <si>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</si>
  <si>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</si>
  <si>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</si>
  <si>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</si>
  <si>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</si>
  <si>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</si>
  <si>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</si>
  <si>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</si>
  <si>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</si>
  <si>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</si>
  <si>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</si>
  <si>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</si>
  <si>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</si>
  <si>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</si>
  <si>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</si>
  <si>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</si>
  <si>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</si>
  <si>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</si>
  <si>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</si>
  <si>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</si>
  <si>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</si>
  <si>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</si>
  <si>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</si>
  <si>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</si>
  <si>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</si>
  <si>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</si>
  <si>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</si>
  <si>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</si>
  <si>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</si>
  <si>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</si>
  <si>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</si>
  <si>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</si>
  <si>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</si>
  <si>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</si>
  <si>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</si>
  <si>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</si>
  <si>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</si>
  <si>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</si>
  <si>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</si>
  <si>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</si>
  <si>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</si>
  <si>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</si>
  <si>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</si>
  <si>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</si>
  <si>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</si>
  <si>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</si>
  <si>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</si>
  <si>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</si>
  <si>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</si>
  <si>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</si>
  <si>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</si>
  <si>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</si>
  <si>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</si>
  <si>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</si>
  <si>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</si>
  <si>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</si>
  <si>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</si>
  <si>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</si>
  <si>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</si>
  <si>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</si>
  <si>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</si>
  <si>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</si>
  <si>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</si>
  <si>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</si>
  <si>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</si>
  <si>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</si>
  <si>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</si>
  <si>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</si>
  <si>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</si>
  <si>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</si>
  <si>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</si>
  <si>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</si>
  <si>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</si>
  <si>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</si>
  <si>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</si>
  <si>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</si>
  <si>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</si>
  <si>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</si>
  <si>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</si>
  <si>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</si>
  <si>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</si>
  <si>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</si>
  <si>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</si>
  <si>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</si>
  <si>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</si>
  <si>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</si>
  <si>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</si>
  <si>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</si>
  <si>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</si>
  <si>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</si>
  <si>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</si>
  <si>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</si>
  <si>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</si>
  <si>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</si>
  <si>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</si>
  <si>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</si>
  <si>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</si>
  <si>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</si>
  <si>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</si>
  <si>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</si>
  <si>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</si>
  <si>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</si>
  <si>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</si>
  <si>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</si>
  <si>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</si>
  <si>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</si>
  <si>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</si>
  <si>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</si>
  <si>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</si>
  <si>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</si>
  <si>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</si>
  <si>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</si>
  <si>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</si>
  <si>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</si>
  <si>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</si>
  <si>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</si>
  <si>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</si>
  <si>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</si>
  <si>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</si>
  <si>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</si>
  <si>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</si>
  <si>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</si>
  <si>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</si>
  <si>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</si>
  <si>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</si>
  <si>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</si>
  <si>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</si>
  <si>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</si>
  <si>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</si>
  <si>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</si>
  <si>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</si>
  <si>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</si>
  <si>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</si>
  <si>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</si>
  <si>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</si>
  <si>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</si>
  <si>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</si>
  <si>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</si>
  <si>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</si>
  <si>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</si>
  <si>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</si>
  <si>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</si>
  <si>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</si>
  <si>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</si>
  <si>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</si>
  <si>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</si>
  <si>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</si>
  <si>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</si>
  <si>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</si>
  <si>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</si>
  <si>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</si>
  <si>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</si>
  <si>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</si>
  <si>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</si>
  <si>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</si>
  <si>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</si>
  <si>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</si>
  <si>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</si>
  <si>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</si>
  <si>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</si>
  <si>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</si>
  <si>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</si>
  <si>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</si>
  <si>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</si>
  <si>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</si>
  <si>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</si>
  <si>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</si>
  <si>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</si>
  <si>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</si>
  <si>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</si>
  <si>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</si>
  <si>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</si>
  <si>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</si>
  <si>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</si>
  <si>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</si>
  <si>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</si>
  <si>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</si>
  <si>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</si>
  <si>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</si>
  <si>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</si>
  <si>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</si>
  <si>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</si>
  <si>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</si>
  <si>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</si>
  <si>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</si>
  <si>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</si>
  <si>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</si>
  <si>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</si>
  <si>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</si>
  <si>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</si>
  <si>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</si>
  <si>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</si>
  <si>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</si>
  <si>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</si>
  <si>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</si>
  <si>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</si>
  <si>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</si>
  <si>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</si>
  <si>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</si>
  <si>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</si>
  <si>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</si>
  <si>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</si>
  <si>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</si>
  <si>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</si>
  <si>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</si>
  <si>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</si>
  <si>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</si>
  <si>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</si>
  <si>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</si>
  <si>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</si>
  <si>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</si>
  <si>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</si>
  <si>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</si>
  <si>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</si>
  <si>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</si>
  <si>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</si>
  <si>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</si>
  <si>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</si>
  <si>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</si>
  <si>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</si>
  <si>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</si>
  <si>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</si>
  <si>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</si>
  <si>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</si>
  <si>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</si>
  <si>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</si>
  <si>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</si>
  <si>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</si>
  <si>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</si>
  <si>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</si>
  <si>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</si>
  <si>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</si>
  <si>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</si>
  <si>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</si>
  <si>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</si>
  <si>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</si>
  <si>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</si>
  <si>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</si>
  <si>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</si>
  <si>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</si>
  <si>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</si>
  <si>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</si>
  <si>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</si>
  <si>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</si>
  <si>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</si>
  <si>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</si>
  <si>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</si>
  <si>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</si>
  <si>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</si>
  <si>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</si>
  <si>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</si>
  <si>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</si>
  <si>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</si>
  <si>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</si>
  <si>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</si>
  <si>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</si>
  <si>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</si>
  <si>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</si>
  <si>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</si>
  <si>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</si>
  <si>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</si>
  <si>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</si>
  <si>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</si>
  <si>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</si>
  <si>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</si>
  <si>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</si>
  <si>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</si>
  <si>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</si>
  <si>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</si>
  <si>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</si>
  <si>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</si>
  <si>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</si>
  <si>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</si>
  <si>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</si>
  <si>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</si>
  <si>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</si>
  <si>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</si>
  <si>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</si>
  <si>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</si>
  <si>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</si>
  <si>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</si>
  <si>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</si>
  <si>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</si>
  <si>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</si>
  <si>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</si>
  <si>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</si>
  <si>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</si>
  <si>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</si>
  <si>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</si>
  <si>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</si>
  <si>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</si>
  <si>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</si>
  <si>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</si>
  <si>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</si>
  <si>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</si>
  <si>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</si>
  <si>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</si>
  <si>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</si>
  <si>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</si>
  <si>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</si>
  <si>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</si>
  <si>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</si>
  <si>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</si>
  <si>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</si>
  <si>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</si>
  <si>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</si>
  <si>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</si>
  <si>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</si>
  <si>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</si>
  <si>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</si>
  <si>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</si>
  <si>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</si>
  <si>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</si>
  <si>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</si>
  <si>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</si>
  <si>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</si>
  <si>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</si>
  <si>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</si>
  <si>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</si>
  <si>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</si>
  <si>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</si>
  <si>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</si>
  <si>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</si>
  <si>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</si>
  <si>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</si>
  <si>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</si>
  <si>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</si>
  <si>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</si>
  <si>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</si>
  <si>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</si>
  <si>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</si>
  <si>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</si>
  <si>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</si>
  <si>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</si>
  <si>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</si>
  <si>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</si>
  <si>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</si>
  <si>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</si>
  <si>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</si>
  <si>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</si>
  <si>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</si>
  <si>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</si>
  <si>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</si>
  <si>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</si>
  <si>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</si>
  <si>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</si>
  <si>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</si>
  <si>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</si>
  <si>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</si>
  <si>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</si>
  <si>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</si>
  <si>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</si>
  <si>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</si>
  <si>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</si>
  <si>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</si>
  <si>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</si>
  <si>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</si>
  <si>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</si>
  <si>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</si>
  <si>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</si>
  <si>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</si>
  <si>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</si>
  <si>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</si>
  <si>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</si>
  <si>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</si>
  <si>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</si>
  <si>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</si>
  <si>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</si>
  <si>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</si>
  <si>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</si>
  <si>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</si>
  <si>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</si>
  <si>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</si>
  <si>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</si>
  <si>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</si>
  <si>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</si>
  <si>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</si>
  <si>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</si>
  <si>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</si>
  <si>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</si>
  <si>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</si>
  <si>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</si>
  <si>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</si>
  <si>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</si>
  <si>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</si>
  <si>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</si>
  <si>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</si>
  <si>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</si>
  <si>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</si>
  <si>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</si>
  <si>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</si>
  <si>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</si>
  <si>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</si>
  <si>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</si>
  <si>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</si>
  <si>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</si>
  <si>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</si>
  <si>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</si>
  <si>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</si>
  <si>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</si>
  <si>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</si>
  <si>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</si>
  <si>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</si>
  <si>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</si>
  <si>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</si>
  <si>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</si>
  <si>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</si>
  <si>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</si>
  <si>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</si>
  <si>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</si>
  <si>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</si>
  <si>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</si>
  <si>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</si>
  <si>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</si>
  <si>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</si>
  <si>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</si>
  <si>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</si>
  <si>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</si>
  <si>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</si>
  <si>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</si>
  <si>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</si>
  <si>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</si>
  <si>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</si>
  <si>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</si>
  <si>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</si>
  <si>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</si>
  <si>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</si>
  <si>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</si>
  <si>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</si>
  <si>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</si>
  <si>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</si>
  <si>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</si>
  <si>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</si>
  <si>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</si>
  <si>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</si>
  <si>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</si>
  <si>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</si>
  <si>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</si>
  <si>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</si>
  <si>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</si>
  <si>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</si>
  <si>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</si>
  <si>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</si>
  <si>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</si>
  <si>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</si>
  <si>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</si>
  <si>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</si>
  <si>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</si>
  <si>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</si>
  <si>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</si>
  <si>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</si>
  <si>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</si>
  <si>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</si>
  <si>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</si>
  <si>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</si>
  <si>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</si>
  <si>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</si>
  <si>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</si>
  <si>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</si>
  <si>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</si>
  <si>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</si>
  <si>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</si>
  <si>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</si>
  <si>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</si>
  <si>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</si>
  <si>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</si>
  <si>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</si>
  <si>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</si>
  <si>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</si>
  <si>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</si>
  <si>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</si>
  <si>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</si>
  <si>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</si>
  <si>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</si>
  <si>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</si>
  <si>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</si>
  <si>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</si>
  <si>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</si>
  <si>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</si>
  <si>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</si>
  <si>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</si>
  <si>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</si>
  <si>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</si>
  <si>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</si>
  <si>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</si>
  <si>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</si>
  <si>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</si>
  <si>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</si>
  <si>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</si>
  <si>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</si>
  <si>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</si>
  <si>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</si>
  <si>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</si>
  <si>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</si>
  <si>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</si>
  <si>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</si>
  <si>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</si>
  <si>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</si>
  <si>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</si>
  <si>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</si>
  <si>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</si>
  <si>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</si>
  <si>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</si>
  <si>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</si>
  <si>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</si>
  <si>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</si>
  <si>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</si>
  <si>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</si>
  <si>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</si>
  <si>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</si>
  <si>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</si>
  <si>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</si>
  <si>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</si>
  <si>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</si>
  <si>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</si>
  <si>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</si>
  <si>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</si>
  <si>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</si>
  <si>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</si>
  <si>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</si>
  <si>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</si>
  <si>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</si>
  <si>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</si>
  <si>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</si>
  <si>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</si>
  <si>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</si>
  <si>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</si>
  <si>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</si>
  <si>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</si>
  <si>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</si>
  <si>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</si>
  <si>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</si>
  <si>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</si>
  <si>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</si>
  <si>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</si>
  <si>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</si>
  <si>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</si>
  <si>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</si>
  <si>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</si>
  <si>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</si>
  <si>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</si>
  <si>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</si>
  <si>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</si>
  <si>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</si>
  <si>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</si>
  <si>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</si>
  <si>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</si>
  <si>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</si>
  <si>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</si>
  <si>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</si>
  <si>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</si>
  <si>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</si>
  <si>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</si>
  <si>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</si>
  <si>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</si>
  <si>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</si>
  <si>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</si>
  <si>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</si>
  <si>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</si>
  <si>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</si>
  <si>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</si>
  <si>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</si>
  <si>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</si>
  <si>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</si>
  <si>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</si>
  <si>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</si>
  <si>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</si>
  <si>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</si>
  <si>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</si>
  <si>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</si>
  <si>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</si>
  <si>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</si>
  <si>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</si>
  <si>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</si>
  <si>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</si>
  <si>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</si>
  <si>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</si>
  <si>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</si>
  <si>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</si>
  <si>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</si>
  <si>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</si>
  <si>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</si>
  <si>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</si>
  <si>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</si>
  <si>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</si>
  <si>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</si>
  <si>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</si>
  <si>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</si>
  <si>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</si>
  <si>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</si>
  <si>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</si>
  <si>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</si>
  <si>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</si>
  <si>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</si>
  <si>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</si>
  <si>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</si>
  <si>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</si>
  <si>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</si>
  <si>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</si>
  <si>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</si>
  <si>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</si>
  <si>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</si>
  <si>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</si>
  <si>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</si>
  <si>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</si>
  <si>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</si>
  <si>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</si>
  <si>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</si>
  <si>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</si>
  <si>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</si>
  <si>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</si>
  <si>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</si>
  <si>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</si>
  <si>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</si>
  <si>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</si>
  <si>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</si>
  <si>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</si>
  <si>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</si>
  <si>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</si>
  <si>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</si>
  <si>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</si>
  <si>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</si>
  <si>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</si>
  <si>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</si>
  <si>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</si>
  <si>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</si>
  <si>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</si>
  <si>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</si>
  <si>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</si>
  <si>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</si>
  <si>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</si>
  <si>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</si>
  <si>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</si>
  <si>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</si>
  <si>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</si>
  <si>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</si>
  <si>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</si>
  <si>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</si>
  <si>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</si>
  <si>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</si>
  <si>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</si>
  <si>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</si>
  <si>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</si>
  <si>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</si>
  <si>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</si>
  <si>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</si>
  <si>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</si>
  <si>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</si>
  <si>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</si>
  <si>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</si>
  <si>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</si>
  <si>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</si>
  <si>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</si>
  <si>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</si>
  <si>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</si>
  <si>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</si>
  <si>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</si>
  <si>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</si>
  <si>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</si>
  <si>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</si>
  <si>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</si>
  <si>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</si>
  <si>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</si>
  <si>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</si>
  <si>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</si>
  <si>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</si>
  <si>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</si>
  <si>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</si>
  <si>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</si>
  <si>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</si>
  <si>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</si>
  <si>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</si>
  <si>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</si>
  <si>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</si>
  <si>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</si>
  <si>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</si>
  <si>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</si>
  <si>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</si>
  <si>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</si>
  <si>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</si>
  <si>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</si>
  <si>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</si>
  <si>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</si>
  <si>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</si>
  <si>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</si>
  <si>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</si>
  <si>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</si>
  <si>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</si>
  <si>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</si>
  <si>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</si>
  <si>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</si>
  <si>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</si>
  <si>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</si>
  <si>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</si>
  <si>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</si>
  <si>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</si>
  <si>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</si>
  <si>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</si>
  <si>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</si>
  <si>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</si>
  <si>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</si>
  <si>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</si>
  <si>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</si>
  <si>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</si>
  <si>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</si>
  <si>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</si>
  <si>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</si>
  <si>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</si>
  <si>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</si>
  <si>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</si>
  <si>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</si>
  <si>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</si>
  <si>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</si>
  <si>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</si>
  <si>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</si>
  <si>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</si>
  <si>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</si>
  <si>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</si>
  <si>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</si>
  <si>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</si>
  <si>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</si>
  <si>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</si>
  <si>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</si>
  <si>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</si>
  <si>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</si>
  <si>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</si>
  <si>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</si>
  <si>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</si>
  <si>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</si>
  <si>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</si>
  <si>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</si>
  <si>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</si>
  <si>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</si>
  <si>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</si>
  <si>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</si>
  <si>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</si>
  <si>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</si>
  <si>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</si>
  <si>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</si>
  <si>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</si>
  <si>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</si>
  <si>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</si>
  <si>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</si>
  <si>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</si>
  <si>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</si>
  <si>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</si>
  <si>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</si>
  <si>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</si>
  <si>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</si>
  <si>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</si>
  <si>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</si>
  <si>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</si>
  <si>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</si>
  <si>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</si>
  <si>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</si>
  <si>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</si>
  <si>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</si>
  <si>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</si>
  <si>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</si>
  <si>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</si>
  <si>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</si>
  <si>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</si>
  <si>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</si>
  <si>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</si>
  <si>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</si>
  <si>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</si>
  <si>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</si>
  <si>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</si>
  <si>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</si>
  <si>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</si>
  <si>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</si>
  <si>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</si>
  <si>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</si>
  <si>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</si>
  <si>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</si>
  <si>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</si>
  <si>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</si>
  <si>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</si>
  <si>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</si>
  <si>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</si>
  <si>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</si>
  <si>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</si>
  <si>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</si>
  <si>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</si>
  <si>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</si>
  <si>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</si>
  <si>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</si>
  <si>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</si>
  <si>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</si>
  <si>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</si>
  <si>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</si>
  <si>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</si>
  <si>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</si>
  <si>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</si>
  <si>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</si>
  <si>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</si>
  <si>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</si>
  <si>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</si>
  <si>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</si>
  <si>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</si>
  <si>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</si>
  <si>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</si>
  <si>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</si>
  <si>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</si>
  <si>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</si>
  <si>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</si>
  <si>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</si>
  <si>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</si>
  <si>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</si>
  <si>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</si>
  <si>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</si>
  <si>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</si>
  <si>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</si>
  <si>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</si>
  <si>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</si>
  <si>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</si>
  <si>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</si>
  <si>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</si>
  <si>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</si>
  <si>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</si>
  <si>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</si>
  <si>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</si>
  <si>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</si>
  <si>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</si>
  <si>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</si>
  <si>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</si>
  <si>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</si>
  <si>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</si>
  <si>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</si>
  <si>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</si>
  <si>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</si>
  <si>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</si>
  <si>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</si>
  <si>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</si>
  <si>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</si>
  <si>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</si>
  <si>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</si>
  <si>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</si>
  <si>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</si>
  <si>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</si>
  <si>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</si>
  <si>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</si>
  <si>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</si>
  <si>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</si>
  <si>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</si>
  <si>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</si>
  <si>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</si>
  <si>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</si>
  <si>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</si>
  <si>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</si>
  <si>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</si>
  <si>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</si>
  <si>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</si>
  <si>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</si>
  <si>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</si>
  <si>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</si>
  <si>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</si>
  <si>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</si>
  <si>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</si>
  <si>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</si>
  <si>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</si>
  <si>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</si>
  <si>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</si>
  <si>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</si>
  <si>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</si>
  <si>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</si>
  <si>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</si>
  <si>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</si>
  <si>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</si>
  <si>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</si>
  <si>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</si>
  <si>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</si>
  <si>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</si>
  <si>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</si>
  <si>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</si>
  <si>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</si>
  <si>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</si>
  <si>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</si>
  <si>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</si>
  <si>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</si>
  <si>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</si>
  <si>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</si>
  <si>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</si>
  <si>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</si>
  <si>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</si>
  <si>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</si>
  <si>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</si>
  <si>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</si>
  <si>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</si>
  <si>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</si>
  <si>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</si>
  <si>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</si>
  <si>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</si>
  <si>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</si>
  <si>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</si>
  <si>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</si>
  <si>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</si>
  <si>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</si>
  <si>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</si>
  <si>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</si>
  <si>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</si>
  <si>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</si>
  <si>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</si>
  <si>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</si>
  <si>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</si>
  <si>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</si>
  <si>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</si>
  <si>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</si>
  <si>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</si>
  <si>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</si>
  <si>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</si>
  <si>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</si>
  <si>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</si>
  <si>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</si>
  <si>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</si>
  <si>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</si>
  <si>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</si>
  <si>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</si>
  <si>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</si>
  <si>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</si>
  <si>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</si>
  <si>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</si>
  <si>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</si>
  <si>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</si>
  <si>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</si>
  <si>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</si>
  <si>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</si>
  <si>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</si>
  <si>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</si>
  <si>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</si>
  <si>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</si>
  <si>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</si>
  <si>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</si>
  <si>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</si>
  <si>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</si>
  <si>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</si>
  <si>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</si>
  <si>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</si>
  <si>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</si>
  <si>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</si>
  <si>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</si>
  <si>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</si>
  <si>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</si>
  <si>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</si>
  <si>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</si>
  <si>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</si>
  <si>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</si>
  <si>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</si>
  <si>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</si>
  <si>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</si>
  <si>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</si>
  <si>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</si>
  <si>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</si>
  <si>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</si>
  <si>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</si>
  <si>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</si>
  <si>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</si>
  <si>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</si>
  <si>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</si>
  <si>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</si>
  <si>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</si>
  <si>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</si>
  <si>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</si>
  <si>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</si>
  <si>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</si>
  <si>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</si>
  <si>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</si>
  <si>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</si>
  <si>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</si>
  <si>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</si>
  <si>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</si>
  <si>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</si>
  <si>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</si>
  <si>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</si>
  <si>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</si>
  <si>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</si>
  <si>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</si>
  <si>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</si>
  <si>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</si>
  <si>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</si>
  <si>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</si>
  <si>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</si>
  <si>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</si>
  <si>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</si>
  <si>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</si>
  <si>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</si>
  <si>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</si>
  <si>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</si>
  <si>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</si>
  <si>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</si>
  <si>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</si>
  <si>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</si>
  <si>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</si>
  <si>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</si>
  <si>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</si>
  <si>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</si>
  <si>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</si>
  <si>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</si>
  <si>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</si>
  <si>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</si>
  <si>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</si>
  <si>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</si>
  <si>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</si>
  <si>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</si>
  <si>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</si>
  <si>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</si>
  <si>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</si>
  <si>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</si>
  <si>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</si>
  <si>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</si>
  <si>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</si>
  <si>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</si>
  <si>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</si>
  <si>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</si>
  <si>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</si>
  <si>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</si>
  <si>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</si>
  <si>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</si>
  <si>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</si>
  <si>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</si>
  <si>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</si>
  <si>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</si>
  <si>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</si>
  <si>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</si>
  <si>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</si>
  <si>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</si>
  <si>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</si>
  <si>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</si>
  <si>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</si>
  <si>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</si>
  <si>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</si>
  <si>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</si>
  <si>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</si>
  <si>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</si>
  <si>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</si>
  <si>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</si>
  <si>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</si>
  <si>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</si>
  <si>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</si>
  <si>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</si>
  <si>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</si>
  <si>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</si>
  <si>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</si>
  <si>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</si>
  <si>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</si>
  <si>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</si>
  <si>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</si>
  <si>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</si>
  <si>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</si>
  <si>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</si>
  <si>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</si>
  <si>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</si>
  <si>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</si>
  <si>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</si>
  <si>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</si>
  <si>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</si>
  <si>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</si>
  <si>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</si>
  <si>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</si>
  <si>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</si>
  <si>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</si>
  <si>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</si>
  <si>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</si>
  <si>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</si>
  <si>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</si>
  <si>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</si>
  <si>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</si>
  <si>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</si>
  <si>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</si>
  <si>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</si>
  <si>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</si>
  <si>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</si>
  <si>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</si>
  <si>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</si>
  <si>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</si>
  <si>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</si>
  <si>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</si>
  <si>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</si>
  <si>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</si>
  <si>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</si>
  <si>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</si>
  <si>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</si>
  <si>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</si>
  <si>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</si>
  <si>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</si>
  <si>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</si>
  <si>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</si>
  <si>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</si>
  <si>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</si>
  <si>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</si>
  <si>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</si>
  <si>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</si>
  <si>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</si>
  <si>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</si>
  <si>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</si>
  <si>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</si>
  <si>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</si>
  <si>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</si>
  <si>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</si>
  <si>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</si>
  <si>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</si>
  <si>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</si>
  <si>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</si>
  <si>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</si>
  <si>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</si>
  <si>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</si>
  <si>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</si>
  <si>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</si>
  <si>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</si>
  <si>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</si>
  <si>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</si>
  <si>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</si>
  <si>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</si>
  <si>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</si>
  <si>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</si>
  <si>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</si>
  <si>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</si>
  <si>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</si>
  <si>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</si>
  <si>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</si>
  <si>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</si>
  <si>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</si>
  <si>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</si>
  <si>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</si>
  <si>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</si>
  <si>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</si>
  <si>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</si>
  <si>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</si>
  <si>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</si>
  <si>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</si>
  <si>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</si>
  <si>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</si>
  <si>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</si>
  <si>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</si>
  <si>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</si>
  <si>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</si>
  <si>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</si>
  <si>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</si>
  <si>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</si>
  <si>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</si>
  <si>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</si>
  <si>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</si>
  <si>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</si>
  <si>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</si>
  <si>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</si>
  <si>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</si>
  <si>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</si>
  <si>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</si>
  <si>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</si>
  <si>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</si>
  <si>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</si>
  <si>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</si>
  <si>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</si>
  <si>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</si>
  <si>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</si>
  <si>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</si>
  <si>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</si>
  <si>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</si>
  <si>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</si>
  <si>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</si>
  <si>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</si>
  <si>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</si>
  <si>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</si>
  <si>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</si>
  <si>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</si>
  <si>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</si>
  <si>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</si>
  <si>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</si>
  <si>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</si>
  <si>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</si>
  <si>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</si>
  <si>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</si>
  <si>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</si>
  <si>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</si>
  <si>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</si>
  <si>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</si>
  <si>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</si>
  <si>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</si>
  <si>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</si>
  <si>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</si>
  <si>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</si>
  <si>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</si>
  <si>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</si>
  <si>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</si>
  <si>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</si>
  <si>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</si>
  <si>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</si>
  <si>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</si>
  <si>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</si>
  <si>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</si>
  <si>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</si>
  <si>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</si>
  <si>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</si>
  <si>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</si>
  <si>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</si>
  <si>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</si>
  <si>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</si>
  <si>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</si>
  <si>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</si>
  <si>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</si>
  <si>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</si>
  <si>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</si>
  <si>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</si>
  <si>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</si>
  <si>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</si>
  <si>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</si>
  <si>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</si>
  <si>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</si>
  <si>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</si>
  <si>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</si>
  <si>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</si>
  <si>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</si>
  <si>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</si>
  <si>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</si>
  <si>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</si>
  <si>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</si>
  <si>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</si>
  <si>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</si>
  <si>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</si>
  <si>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</si>
  <si>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</si>
  <si>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</si>
  <si>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</si>
  <si>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</si>
  <si>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</si>
  <si>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</si>
  <si>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</si>
  <si>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</si>
  <si>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</si>
  <si>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</si>
  <si>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</si>
  <si>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</si>
  <si>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</si>
  <si>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</si>
  <si>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</si>
  <si>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</si>
  <si>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</si>
  <si>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</si>
  <si>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</si>
  <si>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</si>
  <si>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</si>
  <si>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</si>
  <si>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</si>
  <si>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</si>
  <si>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</si>
  <si>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</si>
  <si>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</si>
  <si>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</si>
  <si>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</si>
  <si>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</si>
  <si>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</si>
  <si>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</si>
  <si>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</si>
  <si>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</si>
  <si>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</si>
  <si>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</si>
  <si>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</si>
  <si>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</si>
  <si>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</si>
  <si>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</si>
  <si>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</si>
  <si>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</si>
  <si>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</si>
  <si>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</si>
  <si>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</si>
  <si>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</si>
  <si>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</si>
  <si>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</si>
  <si>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</si>
  <si>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</si>
  <si>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</si>
  <si>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</si>
  <si>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</si>
  <si>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</si>
  <si>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</si>
  <si>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</si>
  <si>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</si>
  <si>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</si>
  <si>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</si>
  <si>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</si>
  <si>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</si>
  <si>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</si>
  <si>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</si>
  <si>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</si>
  <si>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</si>
  <si>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</si>
  <si>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</si>
  <si>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</si>
  <si>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</si>
  <si>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</si>
  <si>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</si>
  <si>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</si>
  <si>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</si>
  <si>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</si>
  <si>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</si>
  <si>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</si>
  <si>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</si>
  <si>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</si>
  <si>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</si>
  <si>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</si>
  <si>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</si>
  <si>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</si>
  <si>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</si>
  <si>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</si>
  <si>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</si>
  <si>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</si>
  <si>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</si>
  <si>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</si>
  <si>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</si>
  <si>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</si>
  <si>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</si>
  <si>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</si>
  <si>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</si>
  <si>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</si>
  <si>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</si>
  <si>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</si>
  <si>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</si>
  <si>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</si>
  <si>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</si>
  <si>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</si>
  <si>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</si>
  <si>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</si>
  <si>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</si>
  <si>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</si>
  <si>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</si>
  <si>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</si>
  <si>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</si>
  <si>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</si>
  <si>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</si>
  <si>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</si>
  <si>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</si>
  <si>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</si>
  <si>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</si>
  <si>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</si>
  <si>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</si>
  <si>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</si>
  <si>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</si>
  <si>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</si>
  <si>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</si>
  <si>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</si>
  <si>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</si>
  <si>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</si>
  <si>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</si>
  <si>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</si>
  <si>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</si>
  <si>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</si>
  <si>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</si>
  <si>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</si>
  <si>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</si>
  <si>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</si>
  <si>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</si>
  <si>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</si>
  <si>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</si>
  <si>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</si>
  <si>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</si>
  <si>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</si>
  <si>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</si>
  <si>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</si>
  <si>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</si>
  <si>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</si>
  <si>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</si>
  <si>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</si>
  <si>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</si>
  <si>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</si>
  <si>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</si>
  <si>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</si>
  <si>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</si>
  <si>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</si>
  <si>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</si>
  <si>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</si>
  <si>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</si>
  <si>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</si>
  <si>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</si>
  <si>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</si>
  <si>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</si>
  <si>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</si>
  <si>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</si>
  <si>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</si>
  <si>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</si>
  <si>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</si>
  <si>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</si>
  <si>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</si>
  <si>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</si>
  <si>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</si>
  <si>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</si>
  <si>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</si>
  <si>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</si>
  <si>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</si>
  <si>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</si>
  <si>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</si>
  <si>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</si>
  <si>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</si>
  <si>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</si>
  <si>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</si>
  <si>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</si>
  <si>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</si>
  <si>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</si>
  <si>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</si>
  <si>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</si>
  <si>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</si>
  <si>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</si>
  <si>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</si>
  <si>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</si>
  <si>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</si>
  <si>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</si>
  <si>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</si>
  <si>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</si>
  <si>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</si>
  <si>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</si>
  <si>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</si>
  <si>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</si>
  <si>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</si>
  <si>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</si>
  <si>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</si>
  <si>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</si>
  <si>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</si>
  <si>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</si>
  <si>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</si>
  <si>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</si>
  <si>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</si>
  <si>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</si>
  <si>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</si>
  <si>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</si>
  <si>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</si>
  <si>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</si>
  <si>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</si>
  <si>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</si>
  <si>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</si>
  <si>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</si>
  <si>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</si>
  <si>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</si>
  <si>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</si>
  <si>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</si>
  <si>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</si>
  <si>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</si>
  <si>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</si>
  <si>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</si>
  <si>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</si>
  <si>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</si>
  <si>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</si>
  <si>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</si>
  <si>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</si>
  <si>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</si>
  <si>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</si>
  <si>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</si>
  <si>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</si>
  <si>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</si>
  <si>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</si>
  <si>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</si>
  <si>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</si>
  <si>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</si>
  <si>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</si>
  <si>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</si>
  <si>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</si>
  <si>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</si>
  <si>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</si>
  <si>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</si>
  <si>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</si>
  <si>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</si>
  <si>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</si>
  <si>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</si>
  <si>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</si>
  <si>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</si>
  <si>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</si>
  <si>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</si>
  <si>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</si>
  <si>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</si>
  <si>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</si>
  <si>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</si>
  <si>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</si>
  <si>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</si>
  <si>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</si>
  <si>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</si>
  <si>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</si>
  <si>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</si>
  <si>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</si>
  <si>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</si>
  <si>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</si>
  <si>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</si>
  <si>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</si>
  <si>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</si>
  <si>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</si>
  <si>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</si>
  <si>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</si>
  <si>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</si>
  <si>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</si>
  <si>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</si>
  <si>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</si>
  <si>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</si>
  <si>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</si>
  <si>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</si>
  <si>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</si>
  <si>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</si>
  <si>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</si>
  <si>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</si>
  <si>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</si>
  <si>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</si>
  <si>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</si>
  <si>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</si>
  <si>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</si>
  <si>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</si>
  <si>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</si>
  <si>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</si>
  <si>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</si>
  <si>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</si>
  <si>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</si>
  <si>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</si>
  <si>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</si>
  <si>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</si>
  <si>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</si>
  <si>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</si>
  <si>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</si>
  <si>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</si>
  <si>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</si>
  <si>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</si>
  <si>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</si>
  <si>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</si>
  <si>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</si>
  <si>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</si>
  <si>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</si>
  <si>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</si>
  <si>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</si>
  <si>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</si>
  <si>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</si>
  <si>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</si>
  <si>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</si>
  <si>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</si>
  <si>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</si>
  <si>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</si>
  <si>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</si>
  <si>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</si>
  <si>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</si>
  <si>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</si>
  <si>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</si>
  <si>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</si>
  <si>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</si>
  <si>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</si>
  <si>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</si>
  <si>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</si>
  <si>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</si>
  <si>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</si>
  <si>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</si>
  <si>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</si>
  <si>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</si>
  <si>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</si>
  <si>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</si>
  <si>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</si>
  <si>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</si>
  <si>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</si>
  <si>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</si>
  <si>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</si>
  <si>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</si>
  <si>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</si>
  <si>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</si>
  <si>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</si>
  <si>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</si>
  <si>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</si>
  <si>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</si>
  <si>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</si>
  <si>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</si>
  <si>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</si>
  <si>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</si>
  <si>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</si>
  <si>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</si>
  <si>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</si>
  <si>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</si>
  <si>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</si>
  <si>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</si>
  <si>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</si>
  <si>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</si>
  <si>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</si>
  <si>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</si>
  <si>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</si>
  <si>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</si>
  <si>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</si>
  <si>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</si>
  <si>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</si>
  <si>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</si>
  <si>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</si>
  <si>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</si>
  <si>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</si>
  <si>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</si>
  <si>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</si>
  <si>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</si>
  <si>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</si>
  <si>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</si>
  <si>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</si>
  <si>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</si>
  <si>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</si>
  <si>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</si>
  <si>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</si>
  <si>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</si>
  <si>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</si>
  <si>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</si>
  <si>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</si>
  <si>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</si>
  <si>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</si>
  <si>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</si>
  <si>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</si>
  <si>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</si>
  <si>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</si>
  <si>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</si>
  <si>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</si>
  <si>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</si>
  <si>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</si>
  <si>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</si>
  <si>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</si>
  <si>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</si>
  <si>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</si>
  <si>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</si>
  <si>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</si>
  <si>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</si>
  <si>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</si>
  <si>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</si>
  <si>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</si>
  <si>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</si>
  <si>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</si>
  <si>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</si>
  <si>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</si>
  <si>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</si>
  <si>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</si>
  <si>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</si>
  <si>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</si>
  <si>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</si>
  <si>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</si>
  <si>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</si>
  <si>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</si>
  <si>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</si>
  <si>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</si>
  <si>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</si>
  <si>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</si>
  <si>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</si>
  <si>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</si>
  <si>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</si>
  <si>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</si>
  <si>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</si>
  <si>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</si>
  <si>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</si>
  <si>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</si>
  <si>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</si>
  <si>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</si>
  <si>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</si>
  <si>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</si>
  <si>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</si>
  <si>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</si>
  <si>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</si>
  <si>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</si>
  <si>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</si>
  <si>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</si>
  <si>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</si>
  <si>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</si>
  <si>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</si>
  <si>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</si>
  <si>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</si>
  <si>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</si>
  <si>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</si>
  <si>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</si>
  <si>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</si>
  <si>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</si>
  <si>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</si>
  <si>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</si>
  <si>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</si>
  <si>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</si>
  <si>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</si>
  <si>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</si>
  <si>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</si>
  <si>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</si>
  <si>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</si>
  <si>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</si>
  <si>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</si>
  <si>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</si>
  <si>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</si>
  <si>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</si>
  <si>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</si>
  <si>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</si>
  <si>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</si>
  <si>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</si>
  <si>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</si>
  <si>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</si>
  <si>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</si>
  <si>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</si>
  <si>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</si>
  <si>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</si>
  <si>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</si>
  <si>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</si>
  <si>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</si>
  <si>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</si>
  <si>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</si>
  <si>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</si>
  <si>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</si>
  <si>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</si>
  <si>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</si>
  <si>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</si>
  <si>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</si>
  <si>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</si>
  <si>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</si>
  <si>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</si>
  <si>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</si>
  <si>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</si>
  <si>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</si>
  <si>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</si>
  <si>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</si>
  <si>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</si>
  <si>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</si>
  <si>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</si>
  <si>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</si>
  <si>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</si>
  <si>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</si>
  <si>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</si>
  <si>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</si>
  <si>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</si>
  <si>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</si>
  <si>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</si>
  <si>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</si>
  <si>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</si>
  <si>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</si>
  <si>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</si>
  <si>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</si>
  <si>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</si>
  <si>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</si>
  <si>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</si>
  <si>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</si>
  <si>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</si>
  <si>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</si>
  <si>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</si>
  <si>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</si>
  <si>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</si>
  <si>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</si>
  <si>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</si>
  <si>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</si>
  <si>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</si>
  <si>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</si>
  <si>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</si>
  <si>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</si>
  <si>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</si>
  <si>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</si>
  <si>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</si>
  <si>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</si>
  <si>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</si>
  <si>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</si>
  <si>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</si>
  <si>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</si>
  <si>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</si>
  <si>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</si>
  <si>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</si>
  <si>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</si>
  <si>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</si>
  <si>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</si>
  <si>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</si>
  <si>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</si>
  <si>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</si>
  <si>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</si>
  <si>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</si>
  <si>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</si>
  <si>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</si>
  <si>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</si>
  <si>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</si>
  <si>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</si>
  <si>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</si>
  <si>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</si>
  <si>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</si>
  <si>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</si>
  <si>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</si>
  <si>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</si>
  <si>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</si>
  <si>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</si>
  <si>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</si>
  <si>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</si>
  <si>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</si>
  <si>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</si>
  <si>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</si>
  <si>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</si>
  <si>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</si>
  <si>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</si>
  <si>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</si>
  <si>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</si>
  <si>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</si>
  <si>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</si>
  <si>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</si>
  <si>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</si>
  <si>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</si>
  <si>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</si>
  <si>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</si>
  <si>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</si>
  <si>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</si>
  <si>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</si>
  <si>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</si>
  <si>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</si>
  <si>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</si>
  <si>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</si>
  <si>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</si>
  <si>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</si>
  <si>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</si>
  <si>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</si>
  <si>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</si>
  <si>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</si>
  <si>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</si>
  <si>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</si>
  <si>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</si>
  <si>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</si>
  <si>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</si>
  <si>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</si>
  <si>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</si>
  <si>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</si>
  <si>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</si>
  <si>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</si>
  <si>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</si>
  <si>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</si>
  <si>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</si>
  <si>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</si>
  <si>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</si>
  <si>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</si>
  <si>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</si>
  <si>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</si>
  <si>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</si>
  <si>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</si>
  <si>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</si>
  <si>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</si>
  <si>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</si>
  <si>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</si>
  <si>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</si>
  <si>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</si>
  <si>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</si>
  <si>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</si>
  <si>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</si>
  <si>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</si>
  <si>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</si>
  <si>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</si>
  <si>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</si>
  <si>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</si>
  <si>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</si>
  <si>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</si>
  <si>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</si>
  <si>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</si>
  <si>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</si>
  <si>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</si>
  <si>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</si>
  <si>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</si>
  <si>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</si>
  <si>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</si>
  <si>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</si>
  <si>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</si>
  <si>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</si>
  <si>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</si>
  <si>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</si>
  <si>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</si>
  <si>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</si>
  <si>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</si>
  <si>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</si>
  <si>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</si>
  <si>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</si>
  <si>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</si>
  <si>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</si>
  <si>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</si>
  <si>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</si>
  <si>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</si>
  <si>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</si>
  <si>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</si>
  <si>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</si>
  <si>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</si>
  <si>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</si>
  <si>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</si>
  <si>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</si>
  <si>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</si>
  <si>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</si>
  <si>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</si>
  <si>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</si>
  <si>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</si>
  <si>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</si>
  <si>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</si>
  <si>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</si>
  <si>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</si>
  <si>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</si>
  <si>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</si>
  <si>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</si>
  <si>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</si>
  <si>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</si>
  <si>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</si>
  <si>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</si>
  <si>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</si>
  <si>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</si>
  <si>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</si>
  <si>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</si>
  <si>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</si>
  <si>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</si>
  <si>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</si>
  <si>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</si>
  <si>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</si>
  <si>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</si>
  <si>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</si>
  <si>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</si>
  <si>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</si>
  <si>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</si>
  <si>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</si>
  <si>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</si>
  <si>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</si>
  <si>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</si>
  <si>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</si>
  <si>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</si>
  <si>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</si>
  <si>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</si>
  <si>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</si>
  <si>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</si>
  <si>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</si>
  <si>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</si>
  <si>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</si>
  <si>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</si>
  <si>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</si>
  <si>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</si>
  <si>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</si>
  <si>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</si>
  <si>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</si>
  <si>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</si>
  <si>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</si>
  <si>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</si>
  <si>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</si>
  <si>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</si>
  <si>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</si>
  <si>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</si>
  <si>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</si>
  <si>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</si>
  <si>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</si>
  <si>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</si>
  <si>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</si>
  <si>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</si>
  <si>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</si>
  <si>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</si>
  <si>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</si>
  <si>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</si>
  <si>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</si>
  <si>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</si>
  <si>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</si>
  <si>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</si>
  <si>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</si>
  <si>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</si>
  <si>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</si>
  <si>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</si>
  <si>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</si>
  <si>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</si>
  <si>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</si>
  <si>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</si>
  <si>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</si>
  <si>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</si>
  <si>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</si>
  <si>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</si>
  <si>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</si>
  <si>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</si>
  <si>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</si>
  <si>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</si>
  <si>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</si>
  <si>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</si>
  <si>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</si>
  <si>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</si>
  <si>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</si>
  <si>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</si>
  <si>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</si>
  <si>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</si>
  <si>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</si>
  <si>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</si>
  <si>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</si>
  <si>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</si>
  <si>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</si>
  <si>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</si>
  <si>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</si>
  <si>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</si>
  <si>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</si>
  <si>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</si>
  <si>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</si>
  <si>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</si>
  <si>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</si>
  <si>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</si>
  <si>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</si>
  <si>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</si>
  <si>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</si>
  <si>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</si>
  <si>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</si>
  <si>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</si>
  <si>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</si>
  <si>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</si>
  <si>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</si>
  <si>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</si>
  <si>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</si>
  <si>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</si>
  <si>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</si>
  <si>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</si>
  <si>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</si>
  <si>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</si>
  <si>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</si>
  <si>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</si>
  <si>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</si>
  <si>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</si>
  <si>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</si>
  <si>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</si>
  <si>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</si>
  <si>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</si>
  <si>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</si>
  <si>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</si>
  <si>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</si>
  <si>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</si>
  <si>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</si>
  <si>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</si>
  <si>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</si>
  <si>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</si>
  <si>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</si>
  <si>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</si>
  <si>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</si>
  <si>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</si>
  <si>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</si>
  <si>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</si>
  <si>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</si>
  <si>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</si>
  <si>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</si>
  <si>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</si>
  <si>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</si>
  <si>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</si>
  <si>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</si>
  <si>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</si>
  <si>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</si>
  <si>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</si>
  <si>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</si>
  <si>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</si>
  <si>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</si>
  <si>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</si>
  <si>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</si>
  <si>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</si>
  <si>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</si>
  <si>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</si>
  <si>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</si>
  <si>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</si>
  <si>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</si>
  <si>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</si>
  <si>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</si>
  <si>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</si>
  <si>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</si>
  <si>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</si>
  <si>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</si>
  <si>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</si>
  <si>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</si>
  <si>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</si>
  <si>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</si>
  <si>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</si>
  <si>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</si>
  <si>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</si>
  <si>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</si>
  <si>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</si>
  <si>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</si>
  <si>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</si>
  <si>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</si>
  <si>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</si>
  <si>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</si>
  <si>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</si>
  <si>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</si>
  <si>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</si>
  <si>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</si>
  <si>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</si>
  <si>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</si>
  <si>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</si>
  <si>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</si>
  <si>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</si>
  <si>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</si>
  <si>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</si>
  <si>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</si>
  <si>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</si>
  <si>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</si>
  <si>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</si>
  <si>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</si>
  <si>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</si>
  <si>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</si>
  <si>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</si>
  <si>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</si>
  <si>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</si>
  <si>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</si>
  <si>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</si>
  <si>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</si>
  <si>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</si>
  <si>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</si>
  <si>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</si>
  <si>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</si>
  <si>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</si>
  <si>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</si>
  <si>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</si>
  <si>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</si>
  <si>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</si>
  <si>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</si>
  <si>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</si>
  <si>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</si>
  <si>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</si>
  <si>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</si>
  <si>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</si>
  <si>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</si>
  <si>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</si>
  <si>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</si>
  <si>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</si>
  <si>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</si>
  <si>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</si>
  <si>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</si>
  <si>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</si>
  <si>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</si>
  <si>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</si>
  <si>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</si>
  <si>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</si>
  <si>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</si>
  <si>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</si>
  <si>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</si>
  <si>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</si>
  <si>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</si>
  <si>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</si>
  <si>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</si>
  <si>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</si>
  <si>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</si>
  <si>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</si>
  <si>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</si>
  <si>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</si>
  <si>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</si>
  <si>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</si>
  <si>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</si>
  <si>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</si>
  <si>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</si>
  <si>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</si>
  <si>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</si>
  <si>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</si>
  <si>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</si>
  <si>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</si>
  <si>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</si>
  <si>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</si>
  <si>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</si>
  <si>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</si>
  <si>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</si>
  <si>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</si>
  <si>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</si>
  <si>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</si>
  <si>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</si>
  <si>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</si>
  <si>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</si>
  <si>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</si>
  <si>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</si>
  <si>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</si>
  <si>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</si>
  <si>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</si>
  <si>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</si>
  <si>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</si>
  <si>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</si>
  <si>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</si>
  <si>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</si>
  <si>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</si>
  <si>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</si>
  <si>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</si>
  <si>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</si>
  <si>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</si>
  <si>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</si>
  <si>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</si>
  <si>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</si>
  <si>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</si>
  <si>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</si>
  <si>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</si>
  <si>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</si>
  <si>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</si>
  <si>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</si>
  <si>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</si>
  <si>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</si>
  <si>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</si>
  <si>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</si>
  <si>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</si>
  <si>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</si>
  <si>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</si>
  <si>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</si>
  <si>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</si>
  <si>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</si>
  <si>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</si>
  <si>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</si>
  <si>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</si>
  <si>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</si>
  <si>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</si>
  <si>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</si>
  <si>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</si>
  <si>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</si>
  <si>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</si>
  <si>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</si>
  <si>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</si>
  <si>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</si>
  <si>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</si>
  <si>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</si>
  <si>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</si>
  <si>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</si>
  <si>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</si>
  <si>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</si>
  <si>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</si>
  <si>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</si>
  <si>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</si>
  <si>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</si>
  <si>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</si>
  <si>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</si>
  <si>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</si>
  <si>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</si>
  <si>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</si>
  <si>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</si>
  <si>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</si>
  <si>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</si>
  <si>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</si>
  <si>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</si>
  <si>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</si>
  <si>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</si>
  <si>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</si>
  <si>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</si>
  <si>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</si>
  <si>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</si>
  <si>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</si>
  <si>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</si>
  <si>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</si>
  <si>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</si>
  <si>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</si>
  <si>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</si>
  <si>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</si>
  <si>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</si>
  <si>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</si>
  <si>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</si>
  <si>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</si>
  <si>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</si>
  <si>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</si>
  <si>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</si>
  <si>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</si>
  <si>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</si>
  <si>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</si>
  <si>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</si>
  <si>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</si>
  <si>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</si>
  <si>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</si>
  <si>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</si>
  <si>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</si>
  <si>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</si>
  <si>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</si>
  <si>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</si>
  <si>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</si>
  <si>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</si>
  <si>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</si>
  <si>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</si>
  <si>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</si>
  <si>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</si>
  <si>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</si>
  <si>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</si>
  <si>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</si>
  <si>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</si>
  <si>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</si>
  <si>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</si>
  <si>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</si>
  <si>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</si>
  <si>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</si>
  <si>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</si>
  <si>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</si>
  <si>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</si>
  <si>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</si>
  <si>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</si>
  <si>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</si>
  <si>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</si>
  <si>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</si>
  <si>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</si>
  <si>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</si>
  <si>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</si>
  <si>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</si>
  <si>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</si>
  <si>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</si>
  <si>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</si>
  <si>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</si>
  <si>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</si>
  <si>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</si>
  <si>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</si>
  <si>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</si>
  <si>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</si>
  <si>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</si>
  <si>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</si>
  <si>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</si>
  <si>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</si>
  <si>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</si>
  <si>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</si>
  <si>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</si>
  <si>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</si>
  <si>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</si>
  <si>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</si>
  <si>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</si>
  <si>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</si>
  <si>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</si>
  <si>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</si>
  <si>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</si>
  <si>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</si>
  <si>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</si>
  <si>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</si>
  <si>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</si>
  <si>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</si>
  <si>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</si>
  <si>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</si>
  <si>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</si>
  <si>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</si>
  <si>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</si>
  <si>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</si>
  <si>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</si>
  <si>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</si>
  <si>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</si>
  <si>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</si>
  <si>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</si>
  <si>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</si>
  <si>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</si>
  <si>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</si>
  <si>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</si>
  <si>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</si>
  <si>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</si>
  <si>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</si>
  <si>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</si>
  <si>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</si>
  <si>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</si>
  <si>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</si>
  <si>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</si>
  <si>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</si>
  <si>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</si>
  <si>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</si>
  <si>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</si>
  <si>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</si>
  <si>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</si>
  <si>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</si>
  <si>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</si>
  <si>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</si>
  <si>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</si>
  <si>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</si>
  <si>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</si>
  <si>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</si>
  <si>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</si>
  <si>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</si>
  <si>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</si>
  <si>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</si>
  <si>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</si>
  <si>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</si>
  <si>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</si>
  <si>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</si>
  <si>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</si>
  <si>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</si>
  <si>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</si>
  <si>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</si>
  <si>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</si>
  <si>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</si>
  <si>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</si>
  <si>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</si>
  <si>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</si>
  <si>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</si>
  <si>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</si>
  <si>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</si>
  <si>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</si>
  <si>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</si>
  <si>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</si>
  <si>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</si>
  <si>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</si>
  <si>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</si>
  <si>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</si>
  <si>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</si>
  <si>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</si>
  <si>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</si>
  <si>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</si>
  <si>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</si>
  <si>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</si>
  <si>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</si>
  <si>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</si>
  <si>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</si>
  <si>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</si>
  <si>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</si>
  <si>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</si>
  <si>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</si>
  <si>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</si>
  <si>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</si>
  <si>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</si>
  <si>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</si>
  <si>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</si>
  <si>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</si>
  <si>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</si>
  <si>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</si>
  <si>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</si>
  <si>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</si>
  <si>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</si>
  <si>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</si>
  <si>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</si>
  <si>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</si>
  <si>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</si>
  <si>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</si>
  <si>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</si>
  <si>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</si>
  <si>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</si>
  <si>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</si>
  <si>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</si>
  <si>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</si>
  <si>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</si>
  <si>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</si>
  <si>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</si>
  <si>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</si>
  <si>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</si>
  <si>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</si>
  <si>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</si>
  <si>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</si>
  <si>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</si>
  <si>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</si>
  <si>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</si>
  <si>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</si>
  <si>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</si>
  <si>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</si>
  <si>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</si>
  <si>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</si>
  <si>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</si>
  <si>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</si>
  <si>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</si>
  <si>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</si>
  <si>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</si>
  <si>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</si>
  <si>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</si>
  <si>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</si>
  <si>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</si>
  <si>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</si>
  <si>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</si>
  <si>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</si>
  <si>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</si>
  <si>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</si>
  <si>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</si>
  <si>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</si>
  <si>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</si>
  <si>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</si>
  <si>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</si>
  <si>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</si>
  <si>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</si>
  <si>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</si>
  <si>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</si>
  <si>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</si>
  <si>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</si>
  <si>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</si>
  <si>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</si>
  <si>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</si>
  <si>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</si>
  <si>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</si>
  <si>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</si>
  <si>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</si>
  <si>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</si>
  <si>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</si>
  <si>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</si>
  <si>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</si>
  <si>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</si>
  <si>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</si>
  <si>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</si>
  <si>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</si>
  <si>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</si>
  <si>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</si>
  <si>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</si>
  <si>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</si>
  <si>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</si>
  <si>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</si>
  <si>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</si>
  <si>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</si>
  <si>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</si>
  <si>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</si>
  <si>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</si>
  <si>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</si>
  <si>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</si>
  <si>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</si>
  <si>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</si>
  <si>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</si>
  <si>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</si>
  <si>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</si>
  <si>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</si>
  <si>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</si>
  <si>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</si>
  <si>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</si>
  <si>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</si>
  <si>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</si>
  <si>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</si>
  <si>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</si>
  <si>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</si>
  <si>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</si>
  <si>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</si>
  <si>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</si>
  <si>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</si>
  <si>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</si>
  <si>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</si>
  <si>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</si>
  <si>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</si>
  <si>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</si>
  <si>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</si>
  <si>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</si>
  <si>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</si>
  <si>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</si>
  <si>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</si>
  <si>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</si>
  <si>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</si>
  <si>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</si>
  <si>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</si>
  <si>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</si>
  <si>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</si>
  <si>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</si>
  <si>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</si>
  <si>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</si>
  <si>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</si>
  <si>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</si>
  <si>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</si>
  <si>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</si>
  <si>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</si>
  <si>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</si>
  <si>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</si>
  <si>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</si>
  <si>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</si>
  <si>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</si>
  <si>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</si>
  <si>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</si>
  <si>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</si>
  <si>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</si>
  <si>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</si>
  <si>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</si>
  <si>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</si>
  <si>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</si>
  <si>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</si>
  <si>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</si>
  <si>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</si>
  <si>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</si>
  <si>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</si>
  <si>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</si>
  <si>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</si>
  <si>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</si>
  <si>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</si>
  <si>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</si>
  <si>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</si>
  <si>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</si>
  <si>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</si>
  <si>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</si>
  <si>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</si>
  <si>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</si>
  <si>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</si>
  <si>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</si>
  <si>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</si>
  <si>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</si>
  <si>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</si>
  <si>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</si>
  <si>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</si>
  <si>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</si>
  <si>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</si>
  <si>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</si>
  <si>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</si>
  <si>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</si>
  <si>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</si>
  <si>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</si>
  <si>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</si>
  <si>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</si>
  <si>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</si>
  <si>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</si>
  <si>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</si>
  <si>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</si>
  <si>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</si>
  <si>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</si>
  <si>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</si>
  <si>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</si>
  <si>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</si>
  <si>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</si>
  <si>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</si>
  <si>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</si>
  <si>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</si>
  <si>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</si>
  <si>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</si>
  <si>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</si>
  <si>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</si>
  <si>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</si>
  <si>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</si>
  <si>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</si>
  <si>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</si>
  <si>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</si>
  <si>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</si>
  <si>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</si>
  <si>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</si>
  <si>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</si>
  <si>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</si>
  <si>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</si>
  <si>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</si>
  <si>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</si>
  <si>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</si>
  <si>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</si>
  <si>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</si>
  <si>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</si>
  <si>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</si>
  <si>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</si>
  <si>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</si>
  <si>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</si>
  <si>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</si>
  <si>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</si>
  <si>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</si>
  <si>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</si>
  <si>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</si>
  <si>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</si>
  <si>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</si>
  <si>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</si>
  <si>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</si>
  <si>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</si>
  <si>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</si>
  <si>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</si>
  <si>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</si>
  <si>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</si>
  <si>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</si>
  <si>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</si>
  <si>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</si>
  <si>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</si>
  <si>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</si>
  <si>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</si>
  <si>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</si>
  <si>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</si>
  <si>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</si>
  <si>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</si>
  <si>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</si>
  <si>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</si>
  <si>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</si>
  <si>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</si>
  <si>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</si>
  <si>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</si>
  <si>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</si>
  <si>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</si>
  <si>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</si>
  <si>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</si>
  <si>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</si>
  <si>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</si>
  <si>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</si>
  <si>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</si>
  <si>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</si>
  <si>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</si>
  <si>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</si>
  <si>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</si>
  <si>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</si>
  <si>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</si>
  <si>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</si>
  <si>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</si>
  <si>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</si>
  <si>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</si>
  <si>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</si>
  <si>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</si>
  <si>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</si>
  <si>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</si>
  <si>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</si>
  <si>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</si>
  <si>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</si>
  <si>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</si>
  <si>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</si>
  <si>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</si>
  <si>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</si>
  <si>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</si>
  <si>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</si>
  <si>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</si>
  <si>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</si>
  <si>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</si>
  <si>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</si>
  <si>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</si>
  <si>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</si>
  <si>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</si>
  <si>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</si>
  <si>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</si>
  <si>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</si>
  <si>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</si>
  <si>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</si>
  <si>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</si>
  <si>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</si>
  <si>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</si>
  <si>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</si>
  <si>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</si>
  <si>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</si>
  <si>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</si>
  <si>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</si>
  <si>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</si>
  <si>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</si>
  <si>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</si>
  <si>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</si>
  <si>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</si>
  <si>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</si>
  <si>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</si>
  <si>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</si>
  <si>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</si>
  <si>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</si>
  <si>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</si>
  <si>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</si>
  <si>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</si>
  <si>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</si>
  <si>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</si>
  <si>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</si>
  <si>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</si>
  <si>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</si>
  <si>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</si>
  <si>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</si>
  <si>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</si>
  <si>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</si>
  <si>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</si>
  <si>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</si>
  <si>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</si>
  <si>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</si>
  <si>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</si>
  <si>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</si>
  <si>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</si>
  <si>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</si>
  <si>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</si>
  <si>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</si>
  <si>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</si>
  <si>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</si>
  <si>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</si>
  <si>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</si>
  <si>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</si>
  <si>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</si>
  <si>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</si>
  <si>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</si>
  <si>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</si>
  <si>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</si>
  <si>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</si>
  <si>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</si>
  <si>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</si>
  <si>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</si>
  <si>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</si>
  <si>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</si>
  <si>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</si>
  <si>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</si>
  <si>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</si>
  <si>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</si>
  <si>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</si>
  <si>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</si>
  <si>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</si>
  <si>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</si>
  <si>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</si>
  <si>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</si>
  <si>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</si>
  <si>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</si>
  <si>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</si>
  <si>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</si>
  <si>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</si>
  <si>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</si>
  <si>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</si>
  <si>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</si>
  <si>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</si>
  <si>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</si>
  <si>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</si>
  <si>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</si>
  <si>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</si>
  <si>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</si>
  <si>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</si>
  <si>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</si>
  <si>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</si>
  <si>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</si>
  <si>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</si>
  <si>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</si>
  <si>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</si>
  <si>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</si>
  <si>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</si>
  <si>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</si>
  <si>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</si>
  <si>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</si>
  <si>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</si>
  <si>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</si>
  <si>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</si>
  <si>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</si>
  <si>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</si>
  <si>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</si>
  <si>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</si>
  <si>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</si>
  <si>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</si>
  <si>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</si>
  <si>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</si>
  <si>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</si>
  <si>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</si>
  <si>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</si>
  <si>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</si>
  <si>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</si>
  <si>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</si>
  <si>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</si>
  <si>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</si>
  <si>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</si>
  <si>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</si>
  <si>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</si>
  <si>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</si>
  <si>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</si>
  <si>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</si>
  <si>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</si>
  <si>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</si>
  <si>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</si>
  <si>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</si>
  <si>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</si>
  <si>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</si>
  <si>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</si>
  <si>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</si>
  <si>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</si>
  <si>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</si>
  <si>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</si>
  <si>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</si>
  <si>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</si>
  <si>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</si>
  <si>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</si>
  <si>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</si>
  <si>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</si>
  <si>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</si>
  <si>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</si>
  <si>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</si>
  <si>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</si>
  <si>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</si>
  <si>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</si>
  <si>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</si>
  <si>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</si>
  <si>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</si>
  <si>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</si>
  <si>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</si>
  <si>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</si>
  <si>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</si>
  <si>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</si>
  <si>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</si>
  <si>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</si>
  <si>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</si>
  <si>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</si>
  <si>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</si>
  <si>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</si>
  <si>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</si>
  <si>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</si>
  <si>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</si>
  <si>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</si>
  <si>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</si>
  <si>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</si>
  <si>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</si>
  <si>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</si>
  <si>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</si>
  <si>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</si>
  <si>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</si>
  <si>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</si>
  <si>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</si>
  <si>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</si>
  <si>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</si>
  <si>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</si>
  <si>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</si>
  <si>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</si>
  <si>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</si>
  <si>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</si>
  <si>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</si>
  <si>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</si>
  <si>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</si>
  <si>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</si>
  <si>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</si>
  <si>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</si>
  <si>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</si>
  <si>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</si>
  <si>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</si>
  <si>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</si>
  <si>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</si>
  <si>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</si>
  <si>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</si>
  <si>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</si>
  <si>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</si>
  <si>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</si>
  <si>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</si>
  <si>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</si>
  <si>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</si>
  <si>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</si>
  <si>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</si>
  <si>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</si>
  <si>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</si>
  <si>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</si>
  <si>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</si>
  <si>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</si>
  <si>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</si>
  <si>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</si>
  <si>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</si>
  <si>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</si>
  <si>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</si>
  <si>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</si>
  <si>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</si>
  <si>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</si>
  <si>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</si>
  <si>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</si>
  <si>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</si>
  <si>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</si>
  <si>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</si>
  <si>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</si>
  <si>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</si>
  <si>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</si>
  <si>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</si>
  <si>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</si>
  <si>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</si>
  <si>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</si>
  <si>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</si>
  <si>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</si>
  <si>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</si>
  <si>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</si>
  <si>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</si>
  <si>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</si>
  <si>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</si>
  <si>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</si>
  <si>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</si>
  <si>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</si>
  <si>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</si>
  <si>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</si>
  <si>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</si>
  <si>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</si>
  <si>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</si>
  <si>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</si>
  <si>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</si>
  <si>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</si>
  <si>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</si>
  <si>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</si>
  <si>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</si>
  <si>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</si>
  <si>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</si>
  <si>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</si>
  <si>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</si>
  <si>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</si>
  <si>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</si>
  <si>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</si>
  <si>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</si>
  <si>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</si>
  <si>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</si>
  <si>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</si>
  <si>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</si>
  <si>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</si>
  <si>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</si>
  <si>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</si>
  <si>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</si>
  <si>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</si>
  <si>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</si>
  <si>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</si>
  <si>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</si>
  <si>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</si>
  <si>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</si>
  <si>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</si>
  <si>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</si>
  <si>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</si>
  <si>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</si>
  <si>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</si>
  <si>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</si>
  <si>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</si>
  <si>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</si>
  <si>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</si>
  <si>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</si>
  <si>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</si>
  <si>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</si>
  <si>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</si>
  <si>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</si>
  <si>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</si>
  <si>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</si>
  <si>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</si>
  <si>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</si>
  <si>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</si>
  <si>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</si>
  <si>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</si>
  <si>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</si>
  <si>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</si>
  <si>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</si>
  <si>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</si>
  <si>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</si>
  <si>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</si>
  <si>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</si>
  <si>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</si>
  <si>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</si>
  <si>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</si>
  <si>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</si>
  <si>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</si>
  <si>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</si>
  <si>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</si>
  <si>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</si>
  <si>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</si>
  <si>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</si>
  <si>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</si>
  <si>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</si>
  <si>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</si>
  <si>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</si>
  <si>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</si>
  <si>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</si>
  <si>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</si>
  <si>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</si>
  <si>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</si>
  <si>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</si>
  <si>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</si>
  <si>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</si>
  <si>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</si>
  <si>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</si>
  <si>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</si>
  <si>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</si>
  <si>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</si>
  <si>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</si>
  <si>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</si>
  <si>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</si>
  <si>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</si>
  <si>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</si>
  <si>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</si>
  <si>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</si>
  <si>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</si>
  <si>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</si>
  <si>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</si>
  <si>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</si>
  <si>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</si>
  <si>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</si>
  <si>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</si>
  <si>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</si>
  <si>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</si>
  <si>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</si>
  <si>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</si>
  <si>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</si>
  <si>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</si>
  <si>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</si>
  <si>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</si>
  <si>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</si>
  <si>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</si>
  <si>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</si>
  <si>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</si>
  <si>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</si>
  <si>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</si>
  <si>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</si>
  <si>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</si>
  <si>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</si>
  <si>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</si>
  <si>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</si>
  <si>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</si>
  <si>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</si>
  <si>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</si>
  <si>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</si>
  <si>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</si>
  <si>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</si>
  <si>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</si>
  <si>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</si>
  <si>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</si>
  <si>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</si>
  <si>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</si>
  <si>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</si>
  <si>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</si>
  <si>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</si>
  <si>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</si>
  <si>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</si>
  <si>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</si>
  <si>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</si>
  <si>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</si>
  <si>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</si>
  <si>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</si>
  <si>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</si>
  <si>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</si>
  <si>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</si>
  <si>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</si>
  <si>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</si>
  <si>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</si>
  <si>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</si>
  <si>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</si>
  <si>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</si>
  <si>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</si>
  <si>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</si>
  <si>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</si>
  <si>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</si>
  <si>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</si>
  <si>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</si>
  <si>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</si>
  <si>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</si>
  <si>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</si>
  <si>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</si>
  <si>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</si>
  <si>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</si>
  <si>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</si>
  <si>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</si>
  <si>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</si>
  <si>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</si>
  <si>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</si>
  <si>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</si>
  <si>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</si>
  <si>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</si>
  <si>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</si>
  <si>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</si>
  <si>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</si>
  <si>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</si>
  <si>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</si>
  <si>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</si>
  <si>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</si>
  <si>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</si>
  <si>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</si>
  <si>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</si>
  <si>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</si>
  <si>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</si>
  <si>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</si>
  <si>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</si>
  <si>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</si>
  <si>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</si>
  <si>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</si>
  <si>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</si>
  <si>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</si>
  <si>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</si>
  <si>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</si>
  <si>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</si>
  <si>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</si>
  <si>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</si>
  <si>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</si>
  <si>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</si>
  <si>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</si>
  <si>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</si>
  <si>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</si>
  <si>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</si>
  <si>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</si>
  <si>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</si>
  <si>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</si>
  <si>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</si>
  <si>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</si>
  <si>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</si>
  <si>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</si>
  <si>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</si>
  <si>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</si>
  <si>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</si>
  <si>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</si>
  <si>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</si>
  <si>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</si>
  <si>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</si>
  <si>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</si>
  <si>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</si>
  <si>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</si>
  <si>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</si>
  <si>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</si>
  <si>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</si>
  <si>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</si>
  <si>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</si>
  <si>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</si>
  <si>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</si>
  <si>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</si>
  <si>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</si>
  <si>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</si>
  <si>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</si>
  <si>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</si>
  <si>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</si>
  <si>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</si>
  <si>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</si>
  <si>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</si>
  <si>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</si>
  <si>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</si>
  <si>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</si>
  <si>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</si>
  <si>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</si>
  <si>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</si>
  <si>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</si>
  <si>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</si>
  <si>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</si>
  <si>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</si>
  <si>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</si>
  <si>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</si>
  <si>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</si>
  <si>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</si>
  <si>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</si>
  <si>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</si>
  <si>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</si>
  <si>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</si>
  <si>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</si>
  <si>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</si>
  <si>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</si>
  <si>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</si>
  <si>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</si>
  <si>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</si>
  <si>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</si>
  <si>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</si>
  <si>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</si>
  <si>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</si>
  <si>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</si>
  <si>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</si>
  <si>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</si>
  <si>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</si>
  <si>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</si>
  <si>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</si>
  <si>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</si>
  <si>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</si>
  <si>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</si>
  <si>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</si>
  <si>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</si>
  <si>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</si>
  <si>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</si>
  <si>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</si>
  <si>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</si>
  <si>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</si>
  <si>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</si>
  <si>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</si>
  <si>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</si>
  <si>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</si>
  <si>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</si>
  <si>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</si>
  <si>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</si>
  <si>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</si>
  <si>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</si>
  <si>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</si>
  <si>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</si>
  <si>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</si>
  <si>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</si>
  <si>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</si>
  <si>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</si>
  <si>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</si>
  <si>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</si>
  <si>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</si>
  <si>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</si>
  <si>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</si>
  <si>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</si>
  <si>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</si>
  <si>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</si>
  <si>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</si>
  <si>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</si>
  <si>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</si>
  <si>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</si>
  <si>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</si>
  <si>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</si>
  <si>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</si>
  <si>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</si>
  <si>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</si>
  <si>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</si>
  <si>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</si>
  <si>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</si>
  <si>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</si>
  <si>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</si>
  <si>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</si>
  <si>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</si>
  <si>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</si>
  <si>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</si>
  <si>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</si>
  <si>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</si>
  <si>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</si>
  <si>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</si>
  <si>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</si>
  <si>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</si>
  <si>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</si>
  <si>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</si>
  <si>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</si>
  <si>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</si>
  <si>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</si>
  <si>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</si>
  <si>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</si>
  <si>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</si>
  <si>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</si>
  <si>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</si>
  <si>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</si>
  <si>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</si>
  <si>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</si>
  <si>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</si>
  <si>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</si>
  <si>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</si>
  <si>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</si>
  <si>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</si>
  <si>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</si>
  <si>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</si>
  <si>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</si>
  <si>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</si>
  <si>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</si>
  <si>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</si>
  <si>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</si>
  <si>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</si>
  <si>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</si>
  <si>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</si>
  <si>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</si>
  <si>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</si>
  <si>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</si>
  <si>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</si>
  <si>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</si>
  <si>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</si>
  <si>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</si>
  <si>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</si>
  <si>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</si>
  <si>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</si>
  <si>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</si>
  <si>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</si>
  <si>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</si>
  <si>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</si>
  <si>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</si>
  <si>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</si>
  <si>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</si>
  <si>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</si>
  <si>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</si>
  <si>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</si>
  <si>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</si>
  <si>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</si>
  <si>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</si>
  <si>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</si>
  <si>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</si>
  <si>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</si>
  <si>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</si>
  <si>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</si>
  <si>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</si>
  <si>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</si>
  <si>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</si>
  <si>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</si>
  <si>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</si>
  <si>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</si>
  <si>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</si>
  <si>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</si>
  <si>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</si>
  <si>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</si>
  <si>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</si>
  <si>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</si>
  <si>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</si>
  <si>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</si>
  <si>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</si>
  <si>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</si>
  <si>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</si>
  <si>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</si>
  <si>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</si>
  <si>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</si>
  <si>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</si>
  <si>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</si>
  <si>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</si>
  <si>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</si>
  <si>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</si>
  <si>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</si>
  <si>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</si>
  <si>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</si>
  <si>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</si>
  <si>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</si>
  <si>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</si>
  <si>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</si>
  <si>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</si>
  <si>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</si>
  <si>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</si>
  <si>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</si>
  <si>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</si>
  <si>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</si>
  <si>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</si>
  <si>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</si>
  <si>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</si>
  <si>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</si>
  <si>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</si>
  <si>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</si>
  <si>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</si>
  <si>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</si>
  <si>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</si>
  <si>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</si>
  <si>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</si>
  <si>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</si>
  <si>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</si>
  <si>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</si>
  <si>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</si>
  <si>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</si>
  <si>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</si>
  <si>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</si>
  <si>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</si>
  <si>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</si>
  <si>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</si>
  <si>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</si>
  <si>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</si>
  <si>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</si>
  <si>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</si>
  <si>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</si>
  <si>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</si>
  <si>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</si>
  <si>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</si>
  <si>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</si>
  <si>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</si>
  <si>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</si>
  <si>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</si>
  <si>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</si>
  <si>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</si>
  <si>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</si>
  <si>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</si>
  <si>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</si>
  <si>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</si>
  <si>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</si>
  <si>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</si>
  <si>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</si>
  <si>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</si>
  <si>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</si>
  <si>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</si>
  <si>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</si>
  <si>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</si>
  <si>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</si>
  <si>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</si>
  <si>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</si>
  <si>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</si>
  <si>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</si>
  <si>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</si>
  <si>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</si>
  <si>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</si>
  <si>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</si>
  <si>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</si>
  <si>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</si>
  <si>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</si>
  <si>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</si>
  <si>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</si>
  <si>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</si>
  <si>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</si>
  <si>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</si>
  <si>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</si>
  <si>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</si>
  <si>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</si>
  <si>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</si>
  <si>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</si>
  <si>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</si>
  <si>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</si>
  <si>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</si>
  <si>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</si>
  <si>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</si>
  <si>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</si>
  <si>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</si>
  <si>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</si>
  <si>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</si>
  <si>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</si>
  <si>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</si>
  <si>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</si>
  <si>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</si>
  <si>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</si>
  <si>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</si>
  <si>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</si>
  <si>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</si>
  <si>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</si>
  <si>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</si>
  <si>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</si>
  <si>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</si>
  <si>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</si>
  <si>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</si>
  <si>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</si>
  <si>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</si>
  <si>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</si>
  <si>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</si>
  <si>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</si>
  <si>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</si>
  <si>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</si>
  <si>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</si>
  <si>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</si>
  <si>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</si>
  <si>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</si>
  <si>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</si>
  <si>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</si>
  <si>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</si>
  <si>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</si>
  <si>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</si>
  <si>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</si>
  <si>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</si>
  <si>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</si>
  <si>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</si>
  <si>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</si>
  <si>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</si>
  <si>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</si>
  <si>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</si>
  <si>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</si>
  <si>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</si>
  <si>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</si>
  <si>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</si>
  <si>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</si>
  <si>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</si>
  <si>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</si>
  <si>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</si>
  <si>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</si>
  <si>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</si>
  <si>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</si>
  <si>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</si>
  <si>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</si>
  <si>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</si>
  <si>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</si>
  <si>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</si>
  <si>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</si>
  <si>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</si>
  <si>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</si>
  <si>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</si>
  <si>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</si>
  <si>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</si>
  <si>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</si>
  <si>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</si>
  <si>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</si>
  <si>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</si>
  <si>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</si>
  <si>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</si>
  <si>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</si>
  <si>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</si>
  <si>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</si>
  <si>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</si>
  <si>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</si>
  <si>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</si>
  <si>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</si>
  <si>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</si>
  <si>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</si>
  <si>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</si>
  <si>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</si>
  <si>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</si>
  <si>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</si>
  <si>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</si>
  <si>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</si>
  <si>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</si>
  <si>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</si>
  <si>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</si>
  <si>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</si>
  <si>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</si>
  <si>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</si>
  <si>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</si>
  <si>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</si>
  <si>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</si>
  <si>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</si>
  <si>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</si>
  <si>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</si>
  <si>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</si>
  <si>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</si>
  <si>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</si>
  <si>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</si>
  <si>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</si>
  <si>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</si>
  <si>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</si>
  <si>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</si>
  <si>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</si>
  <si>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</si>
  <si>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</si>
  <si>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</si>
  <si>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</si>
  <si>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</si>
  <si>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</si>
  <si>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</si>
  <si>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</si>
  <si>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</si>
  <si>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</si>
  <si>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</si>
  <si>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</si>
  <si>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</si>
  <si>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</si>
  <si>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</si>
  <si>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</si>
  <si>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</si>
  <si>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</si>
  <si>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</si>
  <si>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</si>
  <si>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</si>
  <si>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</si>
  <si>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</si>
  <si>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</si>
  <si>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</si>
  <si>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</si>
  <si>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</si>
  <si>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</si>
  <si>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</si>
  <si>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</si>
  <si>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</si>
  <si>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</si>
  <si>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</si>
  <si>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</si>
  <si>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</si>
  <si>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</si>
  <si>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</si>
  <si>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</si>
  <si>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</si>
  <si>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</si>
  <si>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</si>
  <si>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</si>
  <si>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</si>
  <si>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</si>
  <si>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</si>
  <si>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</si>
  <si>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</si>
  <si>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</si>
  <si>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</si>
  <si>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</si>
  <si>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</si>
  <si>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</si>
  <si>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</si>
  <si>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</si>
  <si>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</si>
  <si>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</si>
  <si>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</si>
  <si>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</si>
  <si>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</si>
  <si>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</si>
  <si>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</si>
  <si>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</si>
  <si>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</si>
  <si>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</si>
  <si>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</si>
  <si>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</si>
  <si>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</si>
  <si>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</si>
  <si>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</si>
  <si>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</si>
  <si>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</si>
  <si>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</si>
  <si>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</si>
  <si>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</si>
  <si>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</si>
  <si>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</si>
  <si>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</si>
  <si>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</si>
  <si>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</si>
  <si>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</si>
  <si>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</si>
  <si>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</si>
  <si>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</si>
  <si>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</si>
  <si>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</si>
  <si>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</si>
  <si>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</si>
  <si>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</si>
  <si>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</si>
  <si>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</si>
  <si>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</si>
  <si>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</si>
  <si>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</si>
  <si>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</si>
  <si>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</si>
  <si>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</si>
  <si>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</si>
  <si>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</si>
  <si>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</si>
  <si>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</si>
  <si>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</si>
  <si>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</si>
  <si>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</si>
  <si>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</si>
  <si>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</si>
  <si>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</si>
  <si>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</si>
  <si>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</si>
  <si>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</si>
  <si>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</si>
  <si>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</si>
  <si>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</si>
  <si>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</si>
  <si>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</si>
  <si>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</si>
  <si>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</si>
  <si>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</si>
  <si>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</si>
  <si>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</si>
  <si>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</si>
  <si>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</si>
  <si>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</si>
  <si>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</si>
  <si>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</si>
  <si>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</si>
  <si>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</si>
  <si>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</si>
  <si>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</si>
  <si>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</si>
  <si>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</si>
  <si>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</si>
  <si>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</si>
  <si>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</si>
  <si>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</si>
  <si>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</si>
  <si>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</si>
  <si>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</si>
  <si>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</si>
  <si>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</si>
  <si>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</si>
  <si>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</si>
  <si>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</si>
  <si>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</si>
  <si>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</si>
  <si>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</si>
  <si>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</si>
  <si>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</si>
  <si>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</si>
  <si>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</si>
  <si>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</si>
  <si>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</si>
  <si>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</si>
  <si>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</si>
  <si>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</si>
  <si>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</si>
  <si>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</si>
  <si>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</si>
  <si>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</si>
  <si>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</si>
  <si>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</si>
  <si>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</si>
  <si>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</si>
  <si>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</si>
  <si>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</si>
  <si>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</si>
  <si>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</si>
  <si>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</si>
  <si>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</si>
  <si>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</si>
  <si>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</si>
  <si>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</si>
  <si>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</si>
  <si>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</si>
  <si>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</si>
  <si>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</si>
  <si>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</si>
  <si>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</si>
  <si>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</si>
  <si>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</si>
  <si>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</si>
  <si>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</si>
  <si>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</si>
  <si>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</si>
  <si>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</si>
  <si>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</si>
  <si>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</si>
  <si>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</si>
  <si>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</si>
  <si>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</si>
  <si>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</si>
  <si>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</si>
  <si>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</si>
  <si>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</si>
  <si>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</si>
  <si>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</si>
  <si>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</si>
  <si>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</si>
  <si>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</si>
  <si>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</si>
  <si>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</si>
  <si>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</si>
  <si>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</si>
  <si>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</si>
  <si>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</si>
  <si>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</si>
  <si>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</si>
  <si>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</si>
  <si>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</si>
  <si>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</si>
  <si>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</si>
  <si>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</si>
  <si>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</si>
  <si>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</si>
  <si>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</si>
  <si>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</si>
  <si>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</si>
  <si>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</si>
  <si>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</si>
  <si>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</si>
  <si>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</si>
  <si>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</si>
  <si>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</si>
  <si>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</si>
  <si>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</si>
  <si>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</si>
  <si>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</si>
  <si>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</si>
  <si>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</si>
  <si>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</si>
  <si>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</si>
  <si>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</si>
  <si>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</si>
  <si>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</si>
  <si>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</si>
  <si>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</si>
  <si>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</si>
  <si>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</si>
  <si>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</si>
  <si>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</si>
  <si>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</si>
  <si>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</si>
  <si>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</si>
  <si>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</si>
  <si>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</si>
  <si>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</si>
  <si>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</si>
  <si>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</si>
  <si>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</si>
  <si>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</si>
  <si>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</si>
  <si>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</si>
  <si>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</si>
  <si>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</si>
  <si>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</si>
  <si>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</si>
  <si>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</si>
  <si>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</si>
  <si>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</si>
  <si>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</si>
  <si>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</si>
  <si>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</si>
  <si>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</si>
  <si>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</si>
  <si>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</si>
  <si>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</si>
  <si>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</si>
  <si>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</si>
  <si>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</si>
  <si>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</si>
  <si>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</si>
  <si>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</si>
  <si>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</si>
  <si>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</si>
  <si>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</si>
  <si>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</si>
  <si>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</si>
  <si>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</si>
  <si>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</si>
  <si>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</si>
  <si>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</si>
  <si>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</si>
  <si>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</si>
  <si>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</si>
  <si>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</si>
  <si>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</si>
  <si>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</si>
  <si>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</si>
  <si>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</si>
  <si>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</si>
  <si>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</si>
  <si>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</si>
  <si>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</si>
  <si>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</si>
  <si>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</si>
  <si>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</si>
  <si>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</si>
  <si>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</si>
  <si>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</si>
  <si>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</si>
  <si>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</si>
  <si>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</si>
  <si>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</si>
  <si>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</si>
  <si>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</si>
  <si>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</si>
  <si>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</si>
  <si>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</si>
  <si>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</si>
  <si>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</si>
  <si>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</si>
  <si>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</si>
  <si>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</si>
  <si>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</si>
  <si>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</si>
  <si>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</si>
  <si>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</si>
  <si>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</si>
  <si>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</si>
  <si>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</si>
  <si>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</si>
  <si>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</si>
  <si>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</si>
  <si>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</si>
  <si>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</si>
  <si>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</si>
  <si>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</si>
  <si>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</si>
  <si>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</si>
  <si>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</si>
  <si>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</si>
  <si>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</si>
  <si>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</si>
  <si>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</si>
  <si>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</si>
  <si>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</si>
  <si>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</si>
  <si>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</si>
  <si>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</si>
  <si>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</si>
  <si>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</si>
  <si>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</si>
  <si>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</si>
  <si>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</si>
  <si>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</si>
  <si>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</si>
  <si>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</si>
  <si>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</si>
  <si>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</si>
  <si>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</si>
  <si>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</si>
  <si>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</si>
  <si>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</si>
  <si>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</si>
  <si>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</si>
  <si>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</si>
  <si>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</si>
  <si>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</si>
  <si>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</si>
  <si>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</si>
  <si>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</si>
  <si>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</si>
  <si>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</si>
  <si>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</si>
  <si>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</si>
  <si>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</si>
  <si>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</si>
  <si>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</si>
  <si>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</si>
  <si>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</si>
  <si>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</si>
  <si>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</si>
  <si>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</si>
  <si>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</si>
  <si>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</si>
  <si>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</si>
  <si>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</si>
  <si>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</si>
  <si>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</si>
  <si>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</si>
  <si>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</si>
  <si>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</si>
  <si>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</si>
  <si>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</si>
  <si>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</si>
  <si>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</si>
  <si>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</si>
  <si>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</si>
  <si>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</si>
  <si>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</si>
  <si>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</si>
  <si>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</si>
  <si>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</si>
  <si>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</si>
  <si>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</si>
  <si>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</si>
  <si>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</si>
  <si>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</si>
  <si>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</si>
  <si>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</si>
  <si>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</si>
  <si>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</si>
  <si>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</si>
  <si>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</si>
  <si>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</si>
  <si>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</si>
  <si>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</si>
  <si>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</si>
  <si>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</si>
  <si>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</si>
  <si>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</si>
  <si>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</si>
  <si>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</si>
  <si>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</si>
  <si>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</si>
  <si>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</si>
  <si>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</si>
  <si>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</si>
  <si>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</si>
  <si>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</si>
  <si>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</si>
  <si>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</si>
  <si>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</si>
  <si>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</si>
  <si>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</si>
  <si>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</si>
  <si>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</si>
  <si>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</si>
  <si>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</si>
  <si>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</si>
  <si>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</si>
  <si>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</si>
  <si>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</si>
  <si>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</si>
  <si>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</si>
  <si>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</si>
  <si>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</si>
  <si>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</si>
  <si>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</si>
  <si>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</si>
  <si>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</si>
  <si>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</si>
  <si>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</si>
  <si>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</si>
  <si>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</si>
  <si>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</si>
  <si>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</si>
  <si>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</si>
  <si>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</si>
  <si>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</si>
  <si>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</si>
  <si>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</si>
  <si>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</si>
  <si>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</si>
  <si>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</si>
  <si>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</si>
  <si>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</si>
  <si>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</si>
  <si>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</si>
  <si>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</si>
  <si>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</si>
  <si>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</si>
  <si>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</si>
  <si>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</si>
  <si>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</si>
  <si>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</si>
  <si>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</si>
  <si>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</si>
  <si>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</si>
  <si>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</si>
  <si>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</si>
  <si>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</si>
  <si>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</si>
  <si>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</si>
  <si>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</si>
  <si>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</si>
  <si>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</si>
  <si>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</si>
  <si>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</si>
  <si>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</si>
  <si>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</si>
  <si>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</si>
  <si>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</si>
  <si>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</si>
  <si>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</si>
  <si>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</si>
  <si>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</si>
  <si>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</si>
  <si>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</si>
  <si>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</si>
  <si>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</si>
  <si>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</si>
  <si>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</si>
  <si>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</si>
  <si>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</si>
  <si>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</si>
  <si>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</si>
  <si>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</si>
  <si>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</si>
  <si>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</si>
  <si>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</si>
  <si>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</si>
  <si>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</si>
  <si>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</si>
  <si>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</si>
  <si>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</si>
  <si>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</si>
  <si>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</si>
  <si>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</si>
  <si>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</si>
  <si>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</si>
  <si>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</si>
  <si>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</si>
  <si>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</si>
  <si>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</si>
  <si>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</si>
  <si>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</si>
  <si>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</si>
  <si>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</si>
  <si>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</si>
  <si>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</si>
  <si>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</si>
  <si>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</si>
  <si>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</si>
  <si>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</si>
  <si>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</si>
  <si>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</si>
  <si>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</si>
  <si>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</si>
  <si>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</si>
  <si>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</si>
  <si>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</si>
  <si>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</si>
  <si>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</si>
  <si>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</si>
  <si>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</si>
  <si>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</si>
  <si>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</si>
  <si>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</si>
  <si>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</si>
  <si>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</si>
  <si>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</si>
  <si>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</si>
  <si>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</si>
  <si>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</si>
  <si>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</si>
  <si>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</si>
  <si>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</si>
  <si>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</si>
  <si>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</si>
  <si>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</si>
  <si>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</si>
  <si>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</si>
  <si>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</si>
  <si>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</si>
  <si>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</si>
  <si>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</si>
  <si>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</si>
  <si>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</si>
  <si>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</si>
  <si>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</si>
  <si>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</si>
  <si>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</si>
  <si>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</si>
  <si>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</si>
  <si>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</si>
  <si>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</si>
  <si>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</si>
  <si>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</si>
  <si>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</si>
  <si>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</si>
  <si>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</si>
  <si>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</si>
  <si>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</si>
  <si>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</si>
  <si>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</si>
  <si>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</si>
  <si>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</si>
  <si>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</si>
  <si>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</si>
  <si>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</si>
  <si>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</si>
  <si>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</si>
  <si>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</si>
  <si>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</si>
  <si>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</si>
  <si>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</si>
  <si>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</si>
  <si>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</si>
  <si>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</si>
  <si>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</si>
  <si>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</si>
  <si>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</si>
  <si>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</si>
  <si>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</si>
  <si>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</si>
  <si>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</si>
  <si>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</si>
  <si>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</si>
  <si>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</si>
  <si>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</si>
  <si>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</si>
  <si>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</si>
  <si>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</si>
  <si>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</si>
  <si>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</si>
  <si>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</si>
  <si>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</si>
  <si>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</si>
  <si>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</si>
  <si>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</si>
  <si>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</si>
  <si>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</si>
  <si>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</si>
  <si>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</si>
  <si>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</si>
  <si>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</si>
  <si>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</si>
  <si>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</si>
  <si>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</si>
  <si>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</si>
  <si>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</si>
  <si>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</si>
  <si>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</si>
  <si>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</si>
  <si>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</si>
  <si>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</si>
  <si>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</si>
  <si>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</si>
  <si>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</si>
  <si>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</si>
  <si>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</si>
  <si>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</si>
  <si>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</si>
  <si>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</si>
  <si>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</si>
  <si>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</si>
  <si>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</si>
  <si>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</si>
  <si>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</si>
  <si>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</si>
  <si>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</si>
  <si>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</si>
  <si>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</si>
  <si>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</si>
  <si>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</si>
  <si>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</si>
  <si>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</si>
  <si>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</si>
  <si>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</si>
  <si>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</si>
  <si>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</si>
  <si>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</si>
  <si>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</si>
  <si>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</si>
  <si>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</si>
  <si>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</si>
  <si>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</si>
  <si>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</si>
  <si>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</si>
  <si>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</si>
  <si>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</si>
  <si>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</si>
  <si>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</si>
  <si>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</si>
  <si>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</si>
  <si>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</si>
  <si>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</si>
  <si>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</si>
  <si>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</si>
  <si>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</si>
  <si>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</si>
  <si>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</si>
  <si>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</si>
  <si>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</si>
  <si>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</si>
  <si>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</si>
  <si>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</si>
  <si>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</si>
  <si>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</si>
  <si>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</si>
  <si>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</si>
  <si>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</si>
  <si>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</si>
  <si>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</si>
  <si>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</si>
  <si>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</si>
  <si>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</si>
  <si>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</si>
  <si>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</si>
  <si>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</si>
  <si>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</si>
  <si>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</si>
  <si>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</si>
  <si>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</si>
  <si>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</si>
  <si>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</si>
  <si>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</si>
  <si>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</si>
  <si>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</si>
  <si>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</si>
  <si>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</si>
  <si>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</si>
  <si>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</si>
  <si>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</si>
  <si>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</si>
  <si>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</si>
  <si>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</si>
  <si>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</si>
  <si>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</si>
  <si>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</si>
  <si>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</si>
  <si>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</si>
  <si>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</si>
  <si>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</si>
  <si>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</si>
  <si>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</si>
  <si>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</si>
  <si>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</si>
  <si>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</si>
  <si>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</si>
  <si>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</si>
  <si>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</si>
  <si>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</si>
  <si>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</si>
  <si>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</si>
  <si>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</si>
  <si>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</si>
  <si>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</si>
  <si>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</si>
  <si>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</si>
  <si>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</si>
  <si>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</si>
  <si>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</si>
  <si>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</si>
  <si>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</si>
  <si>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</si>
  <si>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</si>
  <si>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</si>
  <si>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</si>
  <si>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</si>
  <si>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</si>
  <si>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</si>
  <si>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</si>
  <si>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</si>
  <si>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</si>
  <si>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</si>
  <si>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</si>
  <si>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</si>
  <si>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</si>
  <si>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</si>
  <si>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</si>
  <si>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</si>
  <si>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</si>
  <si>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</si>
  <si>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</si>
  <si>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</si>
  <si>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</si>
  <si>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</si>
  <si>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</si>
  <si>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</si>
  <si>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</si>
  <si>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</si>
  <si>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</si>
  <si>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</si>
  <si>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</si>
  <si>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</si>
  <si>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</si>
  <si>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</si>
  <si>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</si>
  <si>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</si>
  <si>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</si>
  <si>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</si>
  <si>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</si>
  <si>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</si>
  <si>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</si>
  <si>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</si>
  <si>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</si>
  <si>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</si>
  <si>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</si>
  <si>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</si>
  <si>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</si>
  <si>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</si>
  <si>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</si>
  <si>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</si>
  <si>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</si>
  <si>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</si>
  <si>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</si>
  <si>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</si>
  <si>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</si>
  <si>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</si>
  <si>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</si>
  <si>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</si>
  <si>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</si>
  <si>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</si>
  <si>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</si>
  <si>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</si>
  <si>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</si>
  <si>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</si>
  <si>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</si>
  <si>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</si>
  <si>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</si>
  <si>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</si>
  <si>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</si>
  <si>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</si>
  <si>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</si>
  <si>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</si>
  <si>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</si>
  <si>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</si>
  <si>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</si>
  <si>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</si>
  <si>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</si>
  <si>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</si>
  <si>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</si>
  <si>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</si>
  <si>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</si>
  <si>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</si>
  <si>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</si>
  <si>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</si>
  <si>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</si>
  <si>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</si>
  <si>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</si>
  <si>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</si>
  <si>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</si>
  <si>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</si>
  <si>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</si>
  <si>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</si>
  <si>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</si>
  <si>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</si>
  <si>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</si>
  <si>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</si>
  <si>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</si>
  <si>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</si>
  <si>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</si>
  <si>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</si>
  <si>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</si>
  <si>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</si>
  <si>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</si>
  <si>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</si>
  <si>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</si>
  <si>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</si>
  <si>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</si>
  <si>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</si>
  <si>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</si>
  <si>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</si>
  <si>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</si>
  <si>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</si>
  <si>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</si>
  <si>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</si>
  <si>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</si>
  <si>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</si>
  <si>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</si>
  <si>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</si>
  <si>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</si>
  <si>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</si>
  <si>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</si>
  <si>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</si>
  <si>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</si>
  <si>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</si>
  <si>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</si>
  <si>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</si>
  <si>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</si>
  <si>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</si>
  <si>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</si>
  <si>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</si>
  <si>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</si>
  <si>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</si>
  <si>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</si>
  <si>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</si>
  <si>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</si>
  <si>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</si>
  <si>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</si>
  <si>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</si>
  <si>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</si>
  <si>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</si>
  <si>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</si>
  <si>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</si>
  <si>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</si>
  <si>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</si>
  <si>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</si>
  <si>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</si>
  <si>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</si>
  <si>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</si>
  <si>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</si>
  <si>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</si>
  <si>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</si>
  <si>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</si>
  <si>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</si>
  <si>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</si>
  <si>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</si>
  <si>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</si>
  <si>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</si>
  <si>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</si>
  <si>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</si>
  <si>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</si>
  <si>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</si>
  <si>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</si>
  <si>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</si>
  <si>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</si>
  <si>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</si>
  <si>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</si>
  <si>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</si>
  <si>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</si>
  <si>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</si>
  <si>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</si>
  <si>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</si>
  <si>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</si>
  <si>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</si>
  <si>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</si>
  <si>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</si>
  <si>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</si>
  <si>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</si>
  <si>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</si>
  <si>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</si>
  <si>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</si>
  <si>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</si>
  <si>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</si>
  <si>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</si>
  <si>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</si>
  <si>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</si>
  <si>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</si>
  <si>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</si>
  <si>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</si>
  <si>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</si>
  <si>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</si>
  <si>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</si>
  <si>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</si>
  <si>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</si>
  <si>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</si>
  <si>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</si>
  <si>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</si>
  <si>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</si>
  <si>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</si>
  <si>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</si>
  <si>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</si>
  <si>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</si>
  <si>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</si>
  <si>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</si>
  <si>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</si>
  <si>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</si>
  <si>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</si>
  <si>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</si>
  <si>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</si>
  <si>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</si>
  <si>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</si>
  <si>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</si>
  <si>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</si>
  <si>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</si>
  <si>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</si>
  <si>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</si>
  <si>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</si>
  <si>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</si>
  <si>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</si>
  <si>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</si>
  <si>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</si>
  <si>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</si>
  <si>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</si>
  <si>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</si>
  <si>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</si>
  <si>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</si>
  <si>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</si>
  <si>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</si>
  <si>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</si>
  <si>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</si>
  <si>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</si>
  <si>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</si>
  <si>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</si>
  <si>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</si>
  <si>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</si>
  <si>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</si>
  <si>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</si>
  <si>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</si>
  <si>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</si>
  <si>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</si>
  <si>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</si>
  <si>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</si>
  <si>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</si>
  <si>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</si>
  <si>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</si>
  <si>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</si>
  <si>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</si>
  <si>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</si>
  <si>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</si>
  <si>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</si>
  <si>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</si>
  <si>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</si>
  <si>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</si>
  <si>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</si>
  <si>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</si>
  <si>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</si>
  <si>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</si>
  <si>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</si>
  <si>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</si>
  <si>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</si>
  <si>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</si>
  <si>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</si>
  <si>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</si>
  <si>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</si>
  <si>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</si>
  <si>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</si>
  <si>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</si>
  <si>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</si>
  <si>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</si>
  <si>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</si>
  <si>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</si>
  <si>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</si>
  <si>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</si>
  <si>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</si>
  <si>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</si>
  <si>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</si>
  <si>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</si>
  <si>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</si>
  <si>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</si>
  <si>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</si>
  <si>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</si>
  <si>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</si>
  <si>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</si>
  <si>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</si>
  <si>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</si>
  <si>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</si>
  <si>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</si>
  <si>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</si>
  <si>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</si>
  <si>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</si>
  <si>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</si>
  <si>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</si>
  <si>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</si>
  <si>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</si>
  <si>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</si>
  <si>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</si>
  <si>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</si>
  <si>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</si>
  <si>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</si>
  <si>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</si>
  <si>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</si>
  <si>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</si>
  <si>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</si>
  <si>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</si>
  <si>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</si>
  <si>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</si>
  <si>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</si>
  <si>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</si>
  <si>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</si>
  <si>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</si>
  <si>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</si>
  <si>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</si>
  <si>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</si>
  <si>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</si>
  <si>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</si>
  <si>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</si>
  <si>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</si>
  <si>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</si>
  <si>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</si>
  <si>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</si>
  <si>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</si>
  <si>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</si>
  <si>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</si>
  <si>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</si>
  <si>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</si>
  <si>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</si>
  <si>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</si>
  <si>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</si>
  <si>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</si>
  <si>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</si>
  <si>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</si>
  <si>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</si>
  <si>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</si>
  <si>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</si>
  <si>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</si>
  <si>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</si>
  <si>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</si>
  <si>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</si>
  <si>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</si>
  <si>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</si>
  <si>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</si>
  <si>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</si>
  <si>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</si>
  <si>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</si>
  <si>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</si>
  <si>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</si>
  <si>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</si>
  <si>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</si>
  <si>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</si>
  <si>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</si>
  <si>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</si>
  <si>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</si>
  <si>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</si>
  <si>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</si>
  <si>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</si>
  <si>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</si>
  <si>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</si>
  <si>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</si>
  <si>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</si>
  <si>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</si>
  <si>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</si>
  <si>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</si>
  <si>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</si>
  <si>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</si>
  <si>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</si>
  <si>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</si>
  <si>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</si>
  <si>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</si>
  <si>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</si>
  <si>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</si>
  <si>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</si>
  <si>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</si>
  <si>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</si>
  <si>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</si>
  <si>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</si>
  <si>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</si>
  <si>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</si>
  <si>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</si>
  <si>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</si>
  <si>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</si>
  <si>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</si>
  <si>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</si>
  <si>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</si>
  <si>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</si>
  <si>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</si>
  <si>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</si>
  <si>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</si>
  <si>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</si>
  <si>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</si>
  <si>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</si>
  <si>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</si>
  <si>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</si>
  <si>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</si>
  <si>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</si>
  <si>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</si>
  <si>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</si>
  <si>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</si>
  <si>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</si>
  <si>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</si>
  <si>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</si>
  <si>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</si>
  <si>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</si>
  <si>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</si>
  <si>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</si>
  <si>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</si>
  <si>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</si>
  <si>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</si>
  <si>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</si>
  <si>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</si>
  <si>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</si>
  <si>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</si>
  <si>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</si>
  <si>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</si>
  <si>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</si>
  <si>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</si>
  <si>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</si>
  <si>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</si>
  <si>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</si>
  <si>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</si>
  <si>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</si>
  <si>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</si>
  <si>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</si>
  <si>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</si>
  <si>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</si>
  <si>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</si>
  <si>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</si>
  <si>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</si>
  <si>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</si>
  <si>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</si>
  <si>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</si>
  <si>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</si>
  <si>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</si>
  <si>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</si>
  <si>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</si>
  <si>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</si>
  <si>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</si>
  <si>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</si>
  <si>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</si>
  <si>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</si>
  <si>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</si>
  <si>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</si>
  <si>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</si>
  <si>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</si>
  <si>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</si>
  <si>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</si>
  <si>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</si>
  <si>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</si>
  <si>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</si>
  <si>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</si>
  <si>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</si>
  <si>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</si>
  <si>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</si>
  <si>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</si>
  <si>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</si>
  <si>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</si>
  <si>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</si>
  <si>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</si>
  <si>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</si>
  <si>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</si>
  <si>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</si>
  <si>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</si>
  <si>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</si>
  <si>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</si>
  <si>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</si>
  <si>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</si>
  <si>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</si>
  <si>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</si>
  <si>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</si>
  <si>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</si>
  <si>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</si>
  <si>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</si>
  <si>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</si>
  <si>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</si>
  <si>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</si>
  <si>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</si>
  <si>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</si>
  <si>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</si>
  <si>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</si>
  <si>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</si>
  <si>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</si>
  <si>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</si>
  <si>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</si>
  <si>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</si>
  <si>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</si>
  <si>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</si>
  <si>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</si>
  <si>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</si>
  <si>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</si>
  <si>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</si>
  <si>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</si>
  <si>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</si>
  <si>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</si>
  <si>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</si>
  <si>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</si>
  <si>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</si>
  <si>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</si>
  <si>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</si>
  <si>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</si>
  <si>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</si>
  <si>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</si>
  <si>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</si>
  <si>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</si>
  <si>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</si>
  <si>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</si>
  <si>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</si>
  <si>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</si>
  <si>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</si>
  <si>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</si>
  <si>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</si>
  <si>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</si>
  <si>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</si>
  <si>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</si>
  <si>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</si>
  <si>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</si>
  <si>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</si>
  <si>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</si>
  <si>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</si>
  <si>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</si>
  <si>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</si>
  <si>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</si>
  <si>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</si>
  <si>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</si>
  <si>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</si>
  <si>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</si>
  <si>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</si>
  <si>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</si>
  <si>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</si>
  <si>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</si>
  <si>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</si>
  <si>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</si>
  <si>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</si>
  <si>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</si>
  <si>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</si>
  <si>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</si>
  <si>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</si>
  <si>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</si>
  <si>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</si>
  <si>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</si>
  <si>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</si>
  <si>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</si>
  <si>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</si>
  <si>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</si>
  <si>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</si>
  <si>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</si>
  <si>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</si>
  <si>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</si>
  <si>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</si>
  <si>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</si>
  <si>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</si>
  <si>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</si>
  <si>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</si>
  <si>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</si>
  <si>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</si>
  <si>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</si>
  <si>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</si>
  <si>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</si>
  <si>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</si>
  <si>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</si>
  <si>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</si>
  <si>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</si>
  <si>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</si>
  <si>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</si>
  <si>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</si>
  <si>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</si>
  <si>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</si>
  <si>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</si>
  <si>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</si>
  <si>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</si>
  <si>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</si>
  <si>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</si>
  <si>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</si>
  <si>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</si>
  <si>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</si>
  <si>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</si>
  <si>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</si>
  <si>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</si>
  <si>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</si>
  <si>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</si>
  <si>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</si>
  <si>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</si>
  <si>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</si>
  <si>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</si>
  <si>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</si>
  <si>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</si>
  <si>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</si>
  <si>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</si>
  <si>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</si>
  <si>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</si>
  <si>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</si>
  <si>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</si>
  <si>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</si>
  <si>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</si>
  <si>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</si>
  <si>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</si>
  <si>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</si>
  <si>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</si>
  <si>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</si>
  <si>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</si>
  <si>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</si>
  <si>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</si>
  <si>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</si>
  <si>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</si>
  <si>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</si>
  <si>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</si>
  <si>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</si>
  <si>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</si>
  <si>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</si>
  <si>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</si>
  <si>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</si>
  <si>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</si>
  <si>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</si>
  <si>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</si>
  <si>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</si>
  <si>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</si>
  <si>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</si>
  <si>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</si>
  <si>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</si>
  <si>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</si>
  <si>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</si>
  <si>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</si>
  <si>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</si>
  <si>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</si>
  <si>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</si>
  <si>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</si>
  <si>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</si>
  <si>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</si>
  <si>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</si>
  <si>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</si>
  <si>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</si>
  <si>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</si>
  <si>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</si>
  <si>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</si>
  <si>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</si>
  <si>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</si>
  <si>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</si>
  <si>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</si>
  <si>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</si>
  <si>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</si>
  <si>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</si>
  <si>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</si>
  <si>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</si>
  <si>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</si>
  <si>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</si>
  <si>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</si>
  <si>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</si>
  <si>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</si>
  <si>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</si>
  <si>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</si>
  <si>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</si>
  <si>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</si>
  <si>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</si>
  <si>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</si>
  <si>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</si>
  <si>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</si>
  <si>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</si>
  <si>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</si>
  <si>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</si>
  <si>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</si>
  <si>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</si>
  <si>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</si>
  <si>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</si>
  <si>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</si>
  <si>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</si>
  <si>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</si>
  <si>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</si>
  <si>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</si>
  <si>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</si>
  <si>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</si>
  <si>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</si>
  <si>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</si>
  <si>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</si>
  <si>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</si>
  <si>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</si>
  <si>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</si>
  <si>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</si>
  <si>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</si>
  <si>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</si>
  <si>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</si>
  <si>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</si>
  <si>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</si>
  <si>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</si>
  <si>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</si>
  <si>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</si>
  <si>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</si>
  <si>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</si>
  <si>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</si>
  <si>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</si>
  <si>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</si>
  <si>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</si>
  <si>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</si>
  <si>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</si>
  <si>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</si>
  <si>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</si>
  <si>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</si>
  <si>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</si>
  <si>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</si>
  <si>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</si>
  <si>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</si>
  <si>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</si>
  <si>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</si>
  <si>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</si>
  <si>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</si>
  <si>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</si>
  <si>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</si>
  <si>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</si>
  <si>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</si>
  <si>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</si>
  <si>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</si>
  <si>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</si>
  <si>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</si>
  <si>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</si>
  <si>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</si>
  <si>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</si>
  <si>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</si>
  <si>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</si>
  <si>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</si>
  <si>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</si>
  <si>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</si>
  <si>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</si>
  <si>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</si>
  <si>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</si>
  <si>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</si>
  <si>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</si>
  <si>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</si>
  <si>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</si>
  <si>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</si>
  <si>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</si>
  <si>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</si>
  <si>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</si>
  <si>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</si>
  <si>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</si>
  <si>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</si>
  <si>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</si>
  <si>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</si>
  <si>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</si>
  <si>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</si>
  <si>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</si>
  <si>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</si>
  <si>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</si>
  <si>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</si>
  <si>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</si>
  <si>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</si>
  <si>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</si>
  <si>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</si>
  <si>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</si>
  <si>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</si>
  <si>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</si>
  <si>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</si>
  <si>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</si>
  <si>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</si>
  <si>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</si>
  <si>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</si>
  <si>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</si>
  <si>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</si>
  <si>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</si>
  <si>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</si>
  <si>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</si>
  <si>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</si>
  <si>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</si>
  <si>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</si>
  <si>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</si>
  <si>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</si>
  <si>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</si>
  <si>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</si>
  <si>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</si>
  <si>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</si>
  <si>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</si>
  <si>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</si>
  <si>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</si>
  <si>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</si>
  <si>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</si>
  <si>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</si>
  <si>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</si>
  <si>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</si>
  <si>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</si>
  <si>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</si>
  <si>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</si>
  <si>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</si>
  <si>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</si>
  <si>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</si>
  <si>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</si>
  <si>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</si>
  <si>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</si>
  <si>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</si>
  <si>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</si>
  <si>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</si>
  <si>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</si>
  <si>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</si>
  <si>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</si>
  <si>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</si>
  <si>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</si>
  <si>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</si>
  <si>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</si>
  <si>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</si>
  <si>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</si>
  <si>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</si>
  <si>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</si>
  <si>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</si>
  <si>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</si>
  <si>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</si>
  <si>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</si>
  <si>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</si>
  <si>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</si>
  <si>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</si>
  <si>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</si>
  <si>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</si>
  <si>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</si>
  <si>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</si>
  <si>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</si>
  <si>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</si>
  <si>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</si>
  <si>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</si>
  <si>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</si>
  <si>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</si>
  <si>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</si>
  <si>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</si>
  <si>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</si>
  <si>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</si>
  <si>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</si>
  <si>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</si>
  <si>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</si>
  <si>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</si>
  <si>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</si>
  <si>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</si>
  <si>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</si>
  <si>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</si>
  <si>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</si>
  <si>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</si>
  <si>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</si>
  <si>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</si>
  <si>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</si>
  <si>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</si>
  <si>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</si>
  <si>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</si>
  <si>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</si>
  <si>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</si>
  <si>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</si>
  <si>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</si>
  <si>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</si>
  <si>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</si>
  <si>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</si>
  <si>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</si>
  <si>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</si>
  <si>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</si>
  <si>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</si>
  <si>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</si>
  <si>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</si>
  <si>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</si>
  <si>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</si>
  <si>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</si>
  <si>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</si>
  <si>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</si>
  <si>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</si>
  <si>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</si>
  <si>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</si>
  <si>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</si>
  <si>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</si>
  <si>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</si>
  <si>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</si>
  <si>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</si>
  <si>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</si>
  <si>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</si>
  <si>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</si>
  <si>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</si>
  <si>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</si>
  <si>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</si>
  <si>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</si>
  <si>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</si>
  <si>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</si>
  <si>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</si>
  <si>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</si>
  <si>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</si>
  <si>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</si>
  <si>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</si>
  <si>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</si>
  <si>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</si>
  <si>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</si>
  <si>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</si>
  <si>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</si>
  <si>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</si>
  <si>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</si>
  <si>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</si>
  <si>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</si>
  <si>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</si>
  <si>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</si>
  <si>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</si>
  <si>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</si>
  <si>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</si>
  <si>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</si>
  <si>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</si>
  <si>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</si>
  <si>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</si>
  <si>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</si>
  <si>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</si>
  <si>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</si>
  <si>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</si>
  <si>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</si>
  <si>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</si>
  <si>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</si>
  <si>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</si>
  <si>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</si>
  <si>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</si>
  <si>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</si>
  <si>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</si>
  <si>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</si>
  <si>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</si>
  <si>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</si>
  <si>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</si>
  <si>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</si>
  <si>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</si>
  <si>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</si>
  <si>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</si>
  <si>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</si>
  <si>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</si>
  <si>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</si>
  <si>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</si>
  <si>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</si>
  <si>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</si>
  <si>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</si>
  <si>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</si>
  <si>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</si>
  <si>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</si>
  <si>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</si>
  <si>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</si>
  <si>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</si>
  <si>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</si>
  <si>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</si>
  <si>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</si>
  <si>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</si>
  <si>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</si>
  <si>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</si>
  <si>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</si>
  <si>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</si>
  <si>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</si>
  <si>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</si>
  <si>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</si>
  <si>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</si>
  <si>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</si>
  <si>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</si>
  <si>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</si>
  <si>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</si>
  <si>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</si>
  <si>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</si>
  <si>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</si>
  <si>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</si>
  <si>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</si>
  <si>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</si>
  <si>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</si>
  <si>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</si>
  <si>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</si>
  <si>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</si>
  <si>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</si>
  <si>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</si>
  <si>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</si>
  <si>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</si>
  <si>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</si>
  <si>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</si>
  <si>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</si>
  <si>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</si>
  <si>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</si>
  <si>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</si>
  <si>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</si>
  <si>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</si>
  <si>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</si>
  <si>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</si>
  <si>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</si>
  <si>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</si>
  <si>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</si>
  <si>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</si>
  <si>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</si>
  <si>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</si>
  <si>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</si>
  <si>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</si>
  <si>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</si>
  <si>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</si>
  <si>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</si>
  <si>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</si>
  <si>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</si>
  <si>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</si>
  <si>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</si>
  <si>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</si>
  <si>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</si>
  <si>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</si>
  <si>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</si>
  <si>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</si>
  <si>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</si>
  <si>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</si>
  <si>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</si>
  <si>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</si>
  <si>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</si>
  <si>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</si>
  <si>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</si>
  <si>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</si>
  <si>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</si>
  <si>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</si>
  <si>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</si>
  <si>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</si>
  <si>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</si>
  <si>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</si>
  <si>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</si>
  <si>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</si>
  <si>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</si>
  <si>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</si>
  <si>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</si>
  <si>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</si>
  <si>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</si>
  <si>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</si>
  <si>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</si>
  <si>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</si>
  <si>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</si>
  <si>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</si>
  <si>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</si>
  <si>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</si>
  <si>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</si>
  <si>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</si>
  <si>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</si>
  <si>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</si>
  <si>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</si>
  <si>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</si>
  <si>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</si>
  <si>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</si>
  <si>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</si>
  <si>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</si>
  <si>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</si>
  <si>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</si>
  <si>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</si>
  <si>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</si>
  <si>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</si>
  <si>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</si>
  <si>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</si>
  <si>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</si>
  <si>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</si>
  <si>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</si>
  <si>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</si>
  <si>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</si>
  <si>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</si>
  <si>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</si>
  <si>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</si>
  <si>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</si>
  <si>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</si>
  <si>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</si>
  <si>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</si>
  <si>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</si>
  <si>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</si>
  <si>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</si>
  <si>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</si>
  <si>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</si>
  <si>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</si>
  <si>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</si>
  <si>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</si>
  <si>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</si>
  <si>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</si>
  <si>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</si>
  <si>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</si>
  <si>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</si>
  <si>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</si>
  <si>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</si>
  <si>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</si>
  <si>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</si>
  <si>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</si>
  <si>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</si>
  <si>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</si>
  <si>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</si>
  <si>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</si>
  <si>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</si>
  <si>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</si>
  <si>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</si>
  <si>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</si>
  <si>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</si>
  <si>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</si>
  <si>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</si>
  <si>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</si>
  <si>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</si>
  <si>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</si>
  <si>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</si>
  <si>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</si>
  <si>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</si>
  <si>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</si>
  <si>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</si>
  <si>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</si>
  <si>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</si>
  <si>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</si>
  <si>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</si>
  <si>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</si>
  <si>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</si>
  <si>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</si>
  <si>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</si>
  <si>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</si>
  <si>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</si>
  <si>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</si>
  <si>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</si>
  <si>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</si>
  <si>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</si>
  <si>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</si>
  <si>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</si>
  <si>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</si>
  <si>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</si>
  <si>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</si>
  <si>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</si>
  <si>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</si>
  <si>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</si>
  <si>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</si>
  <si>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</si>
  <si>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</si>
  <si>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</si>
  <si>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</si>
  <si>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</si>
  <si>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</si>
  <si>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</si>
  <si>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</si>
  <si>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</si>
  <si>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</si>
  <si>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</si>
  <si>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</si>
  <si>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</si>
  <si>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</si>
  <si>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</si>
  <si>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</si>
  <si>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</si>
  <si>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</si>
  <si>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</si>
  <si>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</si>
  <si>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</si>
  <si>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</si>
  <si>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</si>
  <si>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</si>
  <si>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</si>
  <si>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</si>
  <si>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</si>
  <si>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</si>
  <si>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</si>
  <si>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</si>
  <si>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</si>
  <si>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</si>
  <si>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</si>
  <si>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</si>
  <si>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</si>
  <si>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</si>
  <si>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</si>
  <si>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</si>
  <si>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</si>
  <si>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</si>
  <si>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</si>
  <si>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</si>
  <si>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</si>
  <si>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</si>
  <si>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</si>
  <si>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</si>
  <si>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</si>
  <si>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</si>
  <si>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</si>
  <si>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</si>
  <si>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</si>
  <si>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</si>
  <si>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</si>
  <si>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</si>
  <si>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</si>
  <si>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</si>
  <si>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</si>
  <si>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</si>
  <si>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</si>
  <si>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</si>
  <si>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</si>
  <si>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</si>
  <si>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</si>
  <si>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</si>
  <si>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</si>
  <si>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</si>
  <si>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</si>
  <si>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</si>
  <si>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</si>
  <si>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</si>
  <si>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</si>
  <si>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</si>
  <si>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</si>
  <si>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</si>
  <si>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</si>
  <si>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</si>
  <si>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</si>
  <si>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</si>
  <si>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</si>
  <si>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</si>
  <si>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</si>
  <si>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</si>
  <si>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</si>
  <si>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</si>
  <si>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</si>
  <si>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</si>
  <si>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</si>
  <si>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</si>
  <si>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</si>
  <si>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</si>
  <si>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</si>
  <si>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</si>
  <si>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</si>
  <si>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</si>
  <si>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</si>
  <si>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</si>
  <si>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</si>
  <si>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</si>
  <si>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</si>
  <si>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</si>
  <si>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</si>
  <si>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</si>
  <si>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</si>
  <si>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</si>
  <si>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</si>
  <si>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</si>
  <si>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</si>
  <si>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</si>
  <si>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</si>
  <si>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</si>
  <si>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</si>
  <si>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</si>
  <si>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</si>
  <si>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</si>
  <si>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</si>
  <si>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</si>
  <si>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</si>
  <si>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</si>
  <si>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</si>
  <si>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</si>
  <si>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</si>
  <si>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</si>
  <si>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</si>
  <si>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</si>
  <si>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</si>
  <si>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</si>
  <si>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</si>
  <si>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</si>
  <si>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</si>
  <si>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</si>
  <si>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</si>
  <si>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</si>
  <si>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</si>
  <si>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</si>
  <si>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</si>
  <si>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</si>
  <si>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</si>
  <si>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</si>
  <si>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</si>
  <si>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</si>
  <si>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</si>
  <si>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</si>
  <si>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</si>
  <si>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</si>
  <si>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</si>
  <si>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</si>
  <si>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</si>
  <si>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</si>
  <si>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</si>
  <si>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</si>
  <si>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</si>
  <si>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</si>
  <si>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</si>
  <si>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</si>
  <si>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</si>
  <si>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</si>
  <si>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</si>
  <si>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</si>
  <si>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</si>
  <si>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</si>
  <si>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</si>
  <si>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</si>
  <si>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</si>
  <si>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</si>
  <si>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</si>
  <si>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</si>
  <si>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</si>
  <si>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</si>
  <si>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</si>
  <si>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</si>
  <si>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</si>
  <si>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</si>
  <si>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</si>
  <si>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</si>
  <si>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</si>
  <si>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</si>
  <si>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</si>
  <si>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</si>
  <si>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</si>
  <si>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</si>
  <si>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</si>
  <si>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</si>
  <si>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</si>
  <si>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</si>
  <si>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</si>
  <si>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</si>
  <si>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</si>
  <si>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</si>
  <si>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</si>
  <si>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</si>
  <si>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</si>
  <si>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</si>
  <si>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</si>
  <si>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</si>
  <si>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</si>
  <si>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</si>
  <si>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</si>
  <si>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</si>
  <si>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</si>
  <si>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</si>
  <si>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</si>
  <si>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</si>
  <si>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</si>
  <si>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</si>
  <si>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</si>
  <si>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</si>
  <si>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</si>
  <si>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</si>
  <si>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</si>
  <si>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</si>
  <si>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</si>
  <si>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</si>
  <si>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</si>
  <si>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</si>
  <si>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</si>
  <si>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</si>
  <si>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</si>
  <si>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</si>
  <si>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</si>
  <si>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</si>
  <si>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</si>
  <si>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</si>
  <si>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</si>
  <si>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</si>
  <si>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</si>
  <si>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</si>
  <si>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</si>
  <si>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</si>
  <si>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</si>
  <si>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</si>
  <si>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</si>
  <si>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</si>
  <si>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</si>
  <si>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</si>
  <si>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</si>
  <si>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</si>
  <si>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</si>
  <si>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</si>
  <si>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</si>
  <si>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</si>
  <si>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</si>
  <si>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</si>
  <si>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</si>
  <si>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</si>
  <si>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</si>
  <si>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</si>
  <si>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</si>
  <si>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</si>
  <si>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</si>
  <si>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</si>
  <si>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</si>
  <si>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</si>
  <si>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</si>
  <si>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</si>
  <si>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</si>
  <si>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</si>
  <si>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</si>
  <si>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</si>
  <si>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</si>
  <si>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</si>
  <si>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</si>
  <si>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</si>
  <si>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</si>
  <si>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</si>
  <si>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</si>
  <si>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</si>
  <si>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</si>
  <si>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</si>
  <si>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</si>
  <si>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</si>
  <si>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</si>
  <si>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</si>
  <si>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</si>
  <si>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</si>
  <si>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</si>
  <si>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</si>
  <si>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</si>
  <si>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</si>
  <si>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</si>
  <si>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</si>
  <si>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</si>
  <si>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</si>
  <si>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</si>
  <si>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</si>
  <si>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</si>
  <si>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</si>
  <si>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</si>
  <si>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</si>
  <si>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</si>
  <si>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</si>
  <si>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</si>
  <si>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</si>
  <si>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</si>
  <si>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</si>
  <si>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</si>
  <si>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</si>
  <si>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</si>
  <si>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</si>
  <si>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</si>
  <si>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</si>
  <si>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</si>
  <si>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</si>
  <si>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</si>
  <si>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</si>
  <si>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</si>
  <si>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</si>
  <si>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</si>
  <si>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</si>
  <si>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</si>
  <si>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</si>
  <si>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</si>
  <si>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</si>
  <si>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</si>
  <si>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</si>
  <si>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</si>
  <si>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</si>
  <si>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</si>
  <si>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</si>
  <si>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</si>
  <si>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</si>
  <si>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</si>
  <si>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</si>
  <si>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</si>
  <si>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</si>
  <si>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</si>
  <si>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</si>
  <si>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</si>
  <si>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</si>
  <si>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</si>
  <si>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</si>
  <si>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</si>
  <si>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</si>
  <si>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</si>
  <si>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</si>
  <si>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</si>
  <si>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</si>
  <si>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</si>
  <si>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</si>
  <si>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</si>
  <si>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</si>
  <si>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</si>
  <si>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</si>
  <si>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</si>
  <si>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</si>
  <si>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</si>
  <si>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</si>
  <si>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</si>
  <si>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</si>
  <si>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</si>
  <si>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</si>
  <si>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</si>
  <si>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</si>
  <si>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</si>
  <si>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</si>
  <si>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</si>
  <si>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</si>
  <si>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</si>
  <si>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</si>
  <si>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</si>
  <si>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</si>
  <si>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</si>
  <si>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</si>
  <si>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</si>
  <si>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</si>
  <si>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</si>
  <si>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</si>
  <si>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</si>
  <si>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</si>
  <si>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</si>
  <si>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</si>
  <si>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</si>
  <si>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</si>
  <si>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</si>
  <si>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</si>
  <si>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</si>
  <si>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</si>
  <si>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</si>
  <si>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</si>
  <si>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</si>
  <si>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</si>
  <si>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</si>
  <si>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</si>
  <si>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</si>
  <si>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</si>
  <si>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</si>
  <si>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</si>
  <si>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</si>
  <si>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</si>
  <si>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</si>
  <si>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</si>
  <si>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</si>
  <si>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</si>
  <si>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</si>
  <si>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</si>
  <si>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</si>
  <si>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</si>
  <si>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</si>
  <si>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</si>
  <si>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</si>
  <si>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</si>
  <si>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</si>
  <si>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</si>
  <si>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</si>
  <si>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</si>
  <si>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</si>
  <si>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</si>
  <si>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</si>
  <si>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</si>
  <si>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</si>
  <si>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</si>
  <si>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</si>
  <si>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</si>
  <si>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</si>
  <si>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</si>
  <si>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</si>
  <si>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</si>
  <si>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</si>
  <si>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</si>
  <si>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</si>
  <si>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</si>
  <si>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</si>
  <si>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</si>
  <si>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</si>
  <si>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</si>
  <si>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</si>
  <si>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</si>
  <si>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</si>
  <si>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</si>
  <si>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</si>
  <si>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</si>
  <si>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</si>
  <si>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</si>
  <si>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</si>
  <si>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</si>
  <si>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</si>
  <si>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</si>
  <si>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</si>
  <si>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</si>
  <si>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</si>
  <si>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</si>
  <si>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</si>
  <si>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</si>
  <si>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</si>
  <si>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</si>
  <si>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</si>
  <si>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</si>
  <si>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</si>
  <si>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</si>
  <si>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</si>
  <si>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</si>
  <si>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</si>
  <si>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</si>
  <si>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</si>
  <si>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</si>
  <si>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</si>
  <si>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</si>
  <si>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</si>
  <si>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</si>
  <si>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</si>
  <si>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</si>
  <si>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</si>
  <si>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</si>
  <si>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</si>
  <si>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</si>
  <si>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</si>
  <si>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</si>
  <si>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</si>
  <si>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</si>
  <si>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</si>
  <si>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</si>
  <si>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</si>
  <si>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</si>
  <si>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</si>
  <si>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</si>
  <si>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</si>
  <si>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</si>
  <si>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</si>
  <si>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</si>
  <si>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</si>
  <si>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</si>
  <si>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</si>
  <si>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</si>
  <si>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</si>
  <si>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</si>
  <si>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</si>
  <si>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</si>
  <si>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</si>
  <si>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</si>
  <si>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</si>
  <si>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</si>
  <si>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</si>
  <si>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</si>
  <si>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</si>
  <si>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</si>
  <si>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</si>
  <si>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</si>
  <si>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</si>
  <si>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</si>
  <si>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</si>
  <si>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</si>
  <si>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</si>
  <si>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</si>
  <si>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</si>
  <si>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</si>
  <si>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</si>
  <si>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</si>
  <si>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</si>
  <si>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</si>
  <si>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</si>
  <si>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</si>
  <si>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</si>
  <si>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</si>
  <si>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</si>
  <si>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</si>
  <si>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</si>
  <si>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</si>
  <si>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</si>
  <si>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</si>
  <si>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</si>
  <si>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</si>
  <si>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</si>
  <si>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</si>
  <si>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</si>
  <si>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</si>
  <si>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</si>
  <si>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</si>
  <si>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</si>
  <si>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</si>
  <si>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</si>
  <si>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</si>
  <si>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</si>
  <si>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</si>
  <si>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</si>
  <si>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</si>
  <si>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</si>
  <si>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</si>
  <si>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</si>
  <si>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</si>
  <si>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</si>
  <si>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</si>
  <si>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</si>
  <si>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</si>
  <si>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</si>
  <si>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</si>
  <si>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</si>
  <si>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</si>
  <si>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</si>
  <si>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</si>
  <si>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</si>
  <si>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</si>
  <si>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</si>
  <si>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</si>
  <si>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</si>
  <si>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</si>
  <si>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</si>
  <si>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</si>
  <si>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</si>
  <si>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</si>
  <si>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</si>
  <si>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</si>
  <si>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</si>
  <si>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</si>
  <si>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</si>
  <si>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</si>
  <si>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</si>
  <si>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</si>
  <si>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</si>
  <si>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</si>
  <si>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</si>
  <si>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</si>
  <si>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</si>
  <si>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</si>
  <si>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</si>
  <si>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</si>
  <si>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</si>
  <si>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</si>
  <si>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</si>
  <si>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</si>
  <si>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</si>
  <si>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</si>
  <si>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</si>
  <si>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</si>
  <si>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</si>
  <si>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</si>
  <si>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</si>
  <si>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</si>
  <si>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</si>
  <si>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</si>
  <si>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</si>
  <si>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</si>
  <si>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</si>
  <si>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</si>
  <si>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</si>
  <si>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</si>
  <si>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</si>
  <si>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</si>
  <si>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</si>
  <si>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</si>
  <si>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</si>
  <si>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</si>
  <si>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</si>
  <si>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</si>
  <si>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</si>
  <si>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</si>
  <si>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</si>
  <si>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</si>
  <si>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</si>
  <si>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</si>
  <si>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</si>
  <si>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</si>
  <si>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</si>
  <si>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</si>
  <si>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</si>
  <si>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</si>
  <si>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</si>
  <si>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</si>
  <si>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</si>
  <si>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</si>
  <si>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</si>
  <si>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</si>
  <si>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</si>
  <si>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</si>
  <si>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</si>
  <si>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</si>
  <si>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</si>
  <si>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</si>
  <si>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</si>
  <si>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</si>
  <si>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</si>
  <si>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</si>
  <si>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</si>
  <si>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</si>
  <si>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</si>
  <si>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</si>
  <si>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</si>
  <si>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</si>
  <si>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</si>
  <si>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</si>
  <si>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</si>
  <si>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</si>
  <si>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</si>
  <si>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</si>
  <si>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</si>
  <si>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</si>
  <si>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</si>
  <si>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</si>
  <si>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</si>
  <si>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</si>
  <si>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</si>
  <si>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</si>
  <si>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</si>
  <si>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</si>
  <si>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</si>
  <si>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</si>
  <si>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</si>
  <si>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</si>
  <si>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</si>
  <si>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</si>
  <si>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</si>
  <si>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</si>
  <si>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</si>
  <si>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</si>
  <si>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</si>
  <si>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</si>
  <si>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</si>
  <si>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</si>
  <si>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</si>
  <si>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</si>
  <si>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</si>
  <si>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</si>
  <si>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</si>
  <si>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</si>
  <si>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</si>
  <si>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</si>
  <si>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</si>
  <si>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</si>
  <si>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</si>
  <si>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</si>
  <si>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</si>
  <si>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</si>
  <si>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</si>
  <si>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</si>
  <si>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</si>
  <si>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</si>
  <si>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</si>
  <si>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</si>
  <si>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</si>
  <si>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</si>
  <si>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</si>
  <si>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</si>
  <si>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</si>
  <si>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</si>
  <si>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</si>
  <si>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</si>
  <si>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</si>
  <si>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</si>
  <si>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</si>
  <si>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</si>
  <si>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</si>
  <si>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</si>
  <si>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</si>
  <si>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</si>
  <si>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</si>
  <si>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</si>
  <si>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</si>
  <si>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</si>
  <si>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</si>
  <si>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</si>
  <si>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</si>
  <si>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</si>
  <si>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</si>
  <si>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</si>
  <si>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</si>
  <si>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</si>
  <si>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</si>
  <si>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</si>
  <si>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</si>
  <si>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</si>
  <si>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</si>
  <si>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</si>
  <si>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</si>
  <si>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</si>
  <si>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</si>
  <si>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</si>
  <si>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</si>
  <si>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</si>
  <si>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</si>
  <si>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</si>
  <si>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</si>
  <si>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</si>
  <si>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</si>
  <si>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</si>
  <si>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</si>
  <si>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</si>
  <si>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</si>
  <si>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</si>
  <si>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</si>
  <si>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</si>
  <si>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</si>
  <si>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</si>
  <si>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</si>
  <si>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</si>
  <si>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</si>
  <si>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</si>
  <si>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</si>
  <si>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</si>
  <si>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</si>
  <si>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</si>
  <si>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</si>
  <si>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</si>
  <si>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</si>
  <si>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</si>
  <si>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</si>
  <si>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</si>
  <si>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</si>
  <si>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</si>
  <si>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</si>
  <si>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</si>
  <si>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</si>
  <si>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</si>
  <si>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</si>
  <si>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</si>
  <si>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</si>
  <si>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</si>
  <si>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</si>
  <si>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</si>
  <si>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</si>
  <si>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</si>
  <si>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</si>
  <si>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</si>
  <si>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</si>
  <si>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</si>
  <si>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</si>
  <si>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</si>
  <si>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</si>
  <si>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</si>
  <si>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</si>
  <si>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</si>
  <si>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</si>
  <si>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</si>
  <si>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</si>
  <si>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</si>
  <si>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</si>
  <si>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</si>
  <si>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</si>
  <si>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</si>
  <si>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</si>
  <si>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</si>
  <si>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</si>
  <si>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</si>
  <si>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</si>
  <si>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</si>
  <si>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</si>
  <si>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</si>
  <si>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</si>
  <si>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</si>
  <si>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</si>
  <si>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</si>
  <si>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</si>
  <si>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</si>
  <si>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</si>
  <si>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</si>
  <si>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</si>
  <si>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</si>
  <si>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</si>
  <si>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</si>
  <si>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</si>
  <si>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</si>
  <si>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</si>
  <si>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</si>
  <si>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</si>
  <si>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</si>
  <si>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</si>
  <si>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</si>
  <si>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</si>
  <si>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</si>
  <si>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</si>
  <si>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</si>
  <si>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</si>
  <si>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</si>
  <si>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</si>
  <si>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</si>
  <si>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</si>
  <si>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</si>
  <si>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</si>
  <si>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</si>
  <si>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</si>
  <si>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</si>
  <si>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</si>
  <si>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</si>
  <si>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</si>
  <si>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</si>
  <si>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</si>
  <si>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</si>
  <si>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</si>
  <si>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</si>
  <si>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</si>
  <si>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</si>
  <si>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</si>
  <si>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</si>
  <si>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</si>
  <si>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</si>
  <si>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</si>
  <si>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</si>
  <si>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</si>
  <si>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</si>
  <si>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</si>
  <si>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</si>
  <si>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</si>
  <si>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</si>
  <si>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</si>
  <si>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</si>
  <si>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</si>
  <si>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</si>
  <si>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</si>
  <si>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</si>
  <si>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</si>
  <si>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</si>
  <si>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</si>
  <si>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</si>
  <si>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</si>
  <si>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</si>
  <si>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</si>
  <si>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</si>
  <si>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</si>
  <si>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</si>
  <si>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</si>
  <si>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</si>
  <si>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</si>
  <si>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</si>
  <si>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</si>
  <si>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</si>
  <si>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</si>
  <si>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</si>
  <si>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</si>
  <si>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</si>
  <si>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</si>
  <si>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</si>
  <si>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</si>
  <si>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</si>
  <si>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</si>
  <si>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</si>
  <si>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</si>
  <si>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</si>
  <si>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</si>
  <si>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</si>
  <si>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</si>
  <si>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</si>
  <si>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</si>
  <si>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</si>
  <si>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</si>
  <si>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</si>
  <si>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</si>
  <si>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</si>
  <si>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</si>
  <si>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</si>
  <si>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</si>
  <si>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</si>
  <si>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</si>
  <si>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</si>
  <si>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</si>
  <si>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</si>
  <si>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</si>
  <si>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</si>
  <si>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</si>
  <si>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</si>
  <si>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</si>
  <si>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</si>
  <si>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</si>
  <si>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</si>
  <si>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</si>
  <si>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</si>
  <si>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</si>
  <si>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</si>
  <si>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</si>
  <si>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</si>
  <si>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</si>
  <si>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</si>
  <si>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</si>
  <si>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</si>
  <si>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</si>
  <si>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</si>
  <si>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</si>
  <si>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</si>
  <si>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</si>
  <si>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</si>
  <si>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</si>
  <si>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</si>
  <si>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</si>
  <si>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</si>
  <si>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</si>
  <si>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</si>
  <si>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</si>
  <si>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</si>
  <si>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</si>
  <si>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</si>
  <si>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</si>
  <si>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</si>
  <si>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</si>
  <si>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</si>
  <si>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</si>
  <si>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</si>
  <si>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</si>
  <si>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</si>
  <si>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</si>
  <si>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</si>
  <si>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</si>
  <si>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</si>
  <si>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</si>
  <si>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</si>
  <si>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</si>
  <si>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</si>
  <si>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</si>
  <si>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</si>
  <si>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</si>
  <si>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</si>
  <si>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</si>
  <si>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</si>
  <si>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</si>
  <si>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</si>
  <si>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</si>
  <si>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</si>
  <si>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</si>
  <si>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</si>
  <si>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</si>
  <si>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</si>
  <si>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</si>
  <si>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</si>
  <si>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</si>
  <si>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</si>
  <si>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</si>
  <si>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</si>
  <si>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</si>
  <si>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</si>
  <si>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</si>
  <si>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</si>
  <si>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</si>
  <si>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</si>
  <si>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</si>
  <si>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</si>
  <si>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</si>
  <si>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</si>
  <si>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</si>
  <si>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</si>
  <si>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</si>
  <si>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</si>
  <si>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</si>
  <si>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</si>
  <si>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</si>
  <si>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</si>
  <si>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</si>
  <si>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</si>
  <si>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</si>
  <si>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</si>
  <si>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</si>
  <si>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</si>
  <si>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</si>
  <si>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</si>
  <si>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</si>
  <si>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</si>
  <si>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</si>
  <si>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</si>
  <si>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</si>
  <si>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</si>
  <si>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</si>
  <si>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</si>
  <si>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</si>
  <si>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</si>
  <si>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</si>
  <si>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</si>
  <si>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</si>
  <si>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</si>
  <si>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</si>
  <si>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</si>
  <si>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</si>
  <si>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</si>
  <si>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</si>
  <si>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</si>
  <si>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</si>
  <si>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</si>
  <si>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</si>
  <si>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</si>
  <si>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</si>
  <si>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</si>
  <si>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</si>
  <si>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</si>
  <si>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</si>
  <si>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</si>
  <si>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</si>
  <si>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</si>
  <si>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</si>
  <si>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</si>
  <si>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</si>
  <si>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</si>
  <si>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</si>
  <si>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</si>
  <si>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</si>
  <si>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</si>
  <si>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</si>
  <si>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</si>
  <si>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</si>
  <si>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</si>
  <si>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</si>
  <si>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</si>
  <si>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</si>
  <si>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</si>
  <si>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</si>
  <si>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</si>
  <si>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</si>
  <si>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</si>
  <si>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</si>
  <si>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</si>
  <si>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</si>
  <si>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</si>
  <si>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</si>
  <si>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</si>
  <si>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</si>
  <si>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</si>
  <si>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</si>
  <si>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</si>
  <si>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</si>
  <si>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</si>
  <si>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</si>
  <si>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</si>
  <si>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</si>
  <si>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</si>
  <si>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</si>
  <si>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</si>
  <si>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</si>
  <si>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</si>
  <si>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</si>
  <si>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</si>
  <si>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</si>
  <si>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</si>
  <si>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</si>
  <si>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</si>
  <si>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</si>
  <si>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</si>
  <si>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</si>
  <si>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</si>
  <si>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</si>
  <si>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</si>
  <si>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</si>
  <si>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</si>
  <si>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</si>
  <si>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</si>
  <si>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</si>
  <si>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</si>
  <si>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</si>
  <si>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</si>
  <si>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</si>
  <si>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</si>
  <si>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</si>
  <si>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</si>
  <si>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</si>
  <si>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</si>
  <si>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</si>
  <si>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</si>
  <si>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</si>
  <si>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</si>
  <si>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</si>
  <si>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</si>
  <si>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</si>
  <si>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</si>
  <si>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</si>
  <si>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</si>
  <si>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</si>
  <si>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</si>
  <si>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</si>
  <si>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</si>
  <si>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</si>
  <si>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</si>
  <si>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</si>
  <si>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</si>
  <si>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</si>
  <si>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</si>
  <si>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</si>
  <si>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</si>
  <si>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</si>
  <si>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</si>
  <si>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</si>
  <si>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</si>
  <si>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</si>
  <si>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</si>
  <si>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</si>
  <si>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</si>
  <si>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</si>
  <si>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</si>
  <si>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</si>
  <si>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</si>
  <si>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</si>
  <si>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</si>
  <si>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</si>
  <si>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</si>
  <si>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</si>
  <si>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</si>
  <si>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</si>
  <si>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</si>
  <si>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</si>
  <si>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</si>
  <si>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</si>
  <si>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</si>
  <si>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</si>
  <si>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</si>
  <si>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</si>
  <si>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</si>
  <si>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</si>
  <si>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</si>
  <si>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</si>
  <si>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</si>
  <si>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</si>
  <si>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</si>
  <si>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</si>
  <si>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</si>
  <si>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</si>
  <si>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</si>
  <si>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</si>
  <si>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</si>
  <si>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</si>
  <si>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</si>
  <si>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</si>
  <si>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</si>
  <si>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</si>
  <si>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</si>
  <si>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</si>
  <si>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</si>
  <si>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</si>
  <si>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</si>
  <si>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</si>
  <si>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</si>
  <si>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</si>
  <si>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</si>
  <si>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</si>
  <si>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</si>
  <si>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</si>
  <si>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</si>
  <si>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</si>
  <si>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</si>
  <si>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</si>
  <si>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</si>
  <si>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</si>
  <si>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</si>
  <si>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</si>
  <si>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</si>
  <si>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</si>
  <si>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</si>
  <si>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</si>
  <si>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</si>
  <si>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</si>
  <si>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</si>
  <si>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</si>
  <si>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</si>
  <si>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</si>
  <si>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</si>
  <si>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</si>
  <si>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</si>
  <si>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</si>
  <si>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</si>
  <si>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</si>
  <si>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</si>
  <si>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</si>
  <si>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</si>
  <si>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</si>
  <si>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</si>
  <si>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</si>
  <si>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</si>
  <si>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</si>
  <si>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</si>
  <si>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</si>
  <si>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</si>
  <si>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</si>
  <si>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</si>
  <si>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</si>
  <si>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</si>
  <si>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</si>
  <si>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</si>
  <si>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</si>
  <si>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</si>
  <si>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</si>
  <si>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</si>
  <si>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</si>
  <si>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</si>
  <si>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</si>
  <si>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</si>
  <si>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</si>
  <si>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</si>
  <si>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</si>
  <si>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</si>
  <si>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</si>
  <si>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</si>
  <si>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</si>
  <si>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</si>
  <si>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</si>
  <si>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</si>
  <si>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</si>
  <si>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</si>
  <si>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</si>
  <si>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</si>
  <si>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</si>
  <si>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</si>
  <si>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</si>
  <si>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</si>
  <si>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</si>
  <si>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</si>
  <si>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</si>
  <si>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</si>
  <si>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</si>
  <si>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</si>
  <si>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</si>
  <si>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</si>
  <si>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</si>
  <si>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</si>
  <si>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</si>
  <si>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</si>
  <si>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</si>
  <si>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</si>
  <si>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</si>
  <si>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</si>
  <si>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</si>
  <si>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</si>
  <si>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</si>
  <si>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</si>
  <si>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</si>
  <si>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</si>
  <si>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</si>
  <si>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</si>
  <si>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</si>
  <si>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</si>
  <si>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</si>
  <si>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</si>
  <si>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</si>
  <si>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</si>
  <si>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</si>
  <si>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</si>
  <si>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</si>
  <si>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</si>
  <si>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</si>
  <si>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</si>
  <si>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</si>
  <si>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</si>
  <si>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</si>
  <si>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</si>
  <si>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</si>
  <si>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</si>
  <si>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</si>
  <si>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</si>
  <si>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</si>
  <si>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</si>
  <si>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</si>
  <si>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</si>
  <si>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</si>
  <si>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</si>
  <si>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</si>
  <si>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</si>
  <si>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</si>
  <si>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</si>
  <si>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</si>
  <si>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</si>
  <si>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</si>
  <si>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</si>
  <si>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</si>
  <si>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</si>
  <si>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</si>
  <si>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</si>
  <si>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</si>
  <si>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</si>
  <si>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</si>
  <si>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</si>
  <si>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</si>
  <si>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</si>
  <si>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</si>
  <si>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</si>
  <si>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</si>
  <si>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</si>
  <si>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</si>
  <si>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</si>
  <si>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</si>
  <si>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</si>
  <si>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</si>
  <si>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</si>
  <si>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</si>
  <si>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</si>
  <si>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</si>
  <si>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</si>
  <si>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</si>
  <si>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</si>
  <si>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</si>
  <si>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</si>
  <si>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</si>
  <si>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</si>
  <si>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</si>
  <si>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</si>
  <si>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</si>
  <si>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</si>
  <si>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</si>
  <si>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</si>
  <si>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</si>
  <si>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</si>
  <si>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</si>
  <si>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</si>
  <si>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</si>
  <si>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</si>
  <si>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</si>
  <si>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</si>
  <si>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</si>
  <si>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</si>
  <si>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</si>
  <si>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</si>
  <si>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</si>
  <si>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</si>
  <si>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</si>
  <si>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</si>
  <si>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</si>
  <si>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</si>
  <si>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</si>
  <si>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</si>
  <si>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</si>
  <si>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</si>
  <si>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</si>
  <si>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</si>
  <si>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</si>
  <si>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</si>
  <si>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</si>
  <si>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</si>
  <si>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</si>
  <si>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</si>
  <si>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</si>
  <si>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</si>
  <si>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</si>
  <si>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</si>
  <si>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</si>
  <si>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</si>
  <si>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</si>
  <si>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</si>
  <si>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</si>
  <si>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</si>
  <si>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</si>
  <si>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</si>
  <si>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</si>
  <si>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</si>
  <si>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</si>
  <si>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</si>
  <si>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</si>
  <si>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</si>
  <si>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</si>
  <si>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</si>
  <si>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</si>
  <si>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</si>
  <si>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</si>
  <si>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</si>
  <si>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</si>
  <si>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</si>
  <si>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</si>
  <si>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</si>
  <si>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</si>
  <si>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</si>
  <si>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</si>
  <si>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</si>
  <si>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</si>
  <si>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</si>
  <si>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</si>
  <si>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</si>
  <si>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</si>
  <si>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</si>
  <si>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</si>
  <si>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</si>
  <si>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</si>
  <si>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</si>
  <si>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</si>
  <si>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</si>
  <si>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</si>
  <si>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</si>
  <si>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</si>
  <si>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</si>
  <si>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</si>
  <si>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</si>
  <si>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</si>
  <si>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</si>
  <si>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</si>
  <si>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</si>
  <si>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</si>
  <si>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</si>
  <si>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</si>
  <si>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</si>
  <si>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</si>
  <si>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</si>
  <si>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</si>
  <si>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</si>
  <si>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</si>
  <si>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</si>
  <si>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</si>
  <si>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</si>
  <si>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</si>
  <si>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</si>
  <si>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</si>
  <si>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</si>
  <si>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</si>
  <si>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</si>
  <si>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</si>
  <si>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</si>
  <si>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</si>
  <si>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</si>
  <si>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</si>
  <si>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</si>
  <si>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</si>
  <si>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</si>
  <si>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</si>
  <si>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</si>
  <si>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</si>
  <si>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</si>
  <si>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</si>
  <si>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</si>
  <si>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</si>
  <si>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</si>
  <si>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</si>
  <si>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</si>
  <si>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</si>
  <si>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</si>
  <si>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</si>
  <si>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</si>
  <si>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</si>
  <si>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</si>
  <si>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</si>
  <si>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</si>
  <si>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</si>
  <si>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</si>
  <si>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</si>
  <si>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</si>
  <si>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</si>
  <si>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</si>
  <si>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</si>
  <si>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</si>
  <si>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</si>
  <si>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</si>
  <si>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</si>
  <si>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</si>
  <si>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</si>
  <si>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</si>
  <si>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</si>
  <si>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</si>
  <si>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</si>
  <si>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</si>
  <si>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</si>
  <si>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</si>
  <si>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</si>
  <si>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</si>
  <si>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</si>
  <si>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</si>
  <si>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</si>
  <si>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</si>
  <si>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</si>
  <si>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</si>
  <si>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</si>
  <si>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</si>
  <si>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</si>
  <si>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</si>
  <si>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</si>
  <si>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</si>
  <si>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</si>
  <si>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</si>
  <si>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</si>
  <si>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</si>
  <si>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</si>
  <si>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</si>
  <si>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</si>
  <si>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</si>
  <si>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</si>
  <si>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</si>
  <si>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</si>
  <si>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</si>
  <si>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</si>
  <si>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</si>
  <si>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</si>
  <si>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</si>
  <si>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</si>
  <si>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</si>
  <si>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</si>
  <si>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</si>
  <si>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</si>
  <si>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</si>
  <si>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</si>
  <si>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</si>
  <si>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</si>
  <si>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</si>
  <si>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</si>
  <si>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</si>
  <si>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</si>
  <si>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</si>
  <si>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</si>
  <si>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</si>
  <si>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</si>
  <si>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</si>
  <si>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</si>
  <si>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</si>
  <si>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</si>
  <si>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</si>
  <si>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</si>
  <si>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</si>
  <si>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</si>
  <si>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</si>
  <si>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</si>
  <si>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</si>
  <si>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</si>
  <si>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</si>
  <si>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</si>
  <si>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</si>
  <si>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</si>
  <si>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</si>
  <si>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</si>
  <si>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</si>
  <si>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</si>
  <si>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</si>
  <si>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</si>
  <si>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</si>
  <si>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</si>
  <si>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</si>
  <si>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</si>
  <si>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</si>
  <si>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</si>
  <si>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</si>
  <si>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</si>
  <si>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</si>
  <si>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</si>
  <si>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</si>
  <si>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</si>
  <si>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</si>
  <si>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</si>
  <si>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</si>
  <si>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</si>
  <si>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</si>
  <si>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</si>
  <si>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</si>
  <si>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</si>
  <si>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</si>
  <si>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</si>
  <si>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</si>
  <si>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</si>
  <si>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</si>
  <si>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</si>
  <si>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</si>
  <si>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</si>
  <si>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</si>
  <si>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</si>
  <si>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</si>
  <si>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</si>
  <si>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</si>
  <si>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</si>
  <si>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</si>
  <si>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</si>
  <si>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</si>
  <si>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</si>
  <si>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</si>
  <si>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</si>
  <si>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</si>
  <si>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</si>
  <si>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</si>
  <si>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</si>
  <si>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</si>
  <si>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</si>
  <si>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</si>
  <si>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</si>
  <si>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</si>
  <si>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</si>
  <si>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</si>
  <si>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</si>
  <si>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</si>
  <si>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</si>
  <si>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</si>
  <si>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</si>
  <si>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</si>
  <si>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</si>
  <si>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</si>
  <si>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</si>
  <si>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</si>
  <si>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</si>
  <si>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</si>
  <si>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</si>
  <si>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</si>
  <si>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</si>
  <si>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</si>
  <si>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</si>
  <si>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</si>
  <si>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</si>
  <si>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</si>
  <si>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</si>
  <si>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</si>
  <si>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</si>
  <si>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</si>
  <si>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</si>
  <si>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</si>
  <si>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</si>
  <si>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</si>
  <si>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</si>
  <si>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</si>
  <si>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</si>
  <si>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</si>
  <si>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</si>
  <si>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</si>
  <si>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</si>
  <si>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</si>
  <si>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</si>
  <si>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</si>
  <si>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</si>
  <si>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</si>
  <si>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</si>
  <si>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</si>
  <si>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</si>
  <si>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</si>
  <si>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</si>
  <si>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</si>
  <si>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</si>
  <si>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</si>
  <si>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</si>
  <si>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</si>
  <si>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</si>
  <si>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</si>
  <si>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</si>
  <si>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</si>
  <si>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</si>
  <si>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</si>
  <si>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</si>
  <si>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</si>
  <si>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</si>
  <si>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</si>
  <si>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</si>
  <si>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</si>
  <si>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</si>
  <si>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</si>
  <si>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</si>
  <si>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</si>
  <si>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</si>
  <si>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</si>
  <si>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</si>
  <si>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</si>
  <si>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</si>
  <si>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</si>
  <si>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</si>
  <si>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</si>
  <si>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</si>
  <si>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</si>
  <si>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</si>
  <si>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</si>
  <si>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</si>
  <si>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</si>
  <si>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</si>
  <si>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</si>
  <si>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</si>
  <si>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</si>
  <si>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</si>
  <si>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</si>
  <si>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</si>
  <si>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</si>
  <si>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</si>
  <si>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</si>
  <si>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</si>
  <si>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</si>
  <si>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</si>
  <si>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</si>
  <si>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</si>
  <si>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</si>
  <si>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</si>
  <si>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</si>
  <si>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</si>
  <si>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</si>
  <si>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</si>
  <si>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</si>
  <si>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</si>
  <si>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</si>
  <si>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</si>
  <si>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</si>
  <si>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</si>
  <si>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</si>
  <si>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</si>
  <si>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</si>
  <si>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</si>
  <si>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</si>
  <si>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</si>
  <si>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</si>
  <si>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</si>
  <si>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</si>
  <si>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</si>
  <si>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</si>
  <si>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</si>
  <si>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</si>
  <si>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</si>
  <si>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</si>
  <si>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</si>
  <si>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</si>
  <si>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</si>
  <si>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</si>
  <si>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</si>
  <si>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</si>
  <si>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</si>
  <si>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</si>
  <si>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</si>
  <si>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</si>
  <si>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</si>
  <si>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</si>
  <si>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</si>
  <si>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</si>
  <si>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</si>
  <si>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</si>
  <si>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</si>
  <si>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</si>
  <si>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</si>
  <si>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</si>
  <si>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</si>
  <si>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</si>
  <si>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</si>
  <si>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</si>
  <si>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</si>
  <si>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</si>
  <si>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</si>
  <si>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</si>
  <si>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</si>
  <si>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</si>
  <si>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</si>
  <si>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</si>
  <si>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</si>
  <si>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</si>
  <si>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</si>
  <si>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</si>
  <si>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</si>
  <si>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</si>
  <si>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</si>
  <si>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</si>
  <si>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</si>
  <si>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</si>
  <si>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</si>
  <si>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</si>
  <si>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</si>
  <si>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</si>
  <si>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</si>
  <si>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</si>
  <si>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</si>
  <si>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</si>
  <si>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</si>
  <si>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</si>
  <si>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</si>
  <si>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</si>
  <si>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</si>
  <si>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</si>
  <si>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</si>
  <si>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</si>
  <si>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</si>
  <si>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</si>
  <si>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</si>
  <si>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</si>
  <si>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</si>
  <si>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</si>
  <si>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</si>
  <si>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</si>
  <si>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</si>
  <si>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</si>
  <si>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</si>
  <si>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</si>
  <si>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</si>
  <si>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</si>
  <si>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</si>
  <si>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</si>
  <si>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</si>
  <si>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</si>
  <si>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</si>
  <si>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</si>
  <si>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</si>
  <si>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</si>
  <si>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</si>
  <si>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</si>
  <si>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</si>
  <si>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</si>
  <si>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</si>
  <si>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</si>
  <si>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</si>
  <si>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</si>
  <si>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</si>
  <si>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</si>
  <si>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</si>
  <si>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</si>
  <si>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</si>
  <si>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</si>
  <si>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</si>
  <si>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</si>
  <si>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</si>
  <si>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</si>
  <si>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</si>
  <si>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</si>
  <si>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</si>
  <si>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</si>
  <si>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</si>
  <si>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</si>
  <si>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</si>
  <si>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</si>
  <si>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</si>
  <si>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</si>
  <si>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</si>
  <si>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</si>
  <si>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</si>
  <si>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</si>
  <si>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</si>
  <si>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</si>
  <si>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</si>
  <si>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</si>
  <si>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</si>
  <si>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</si>
  <si>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</si>
  <si>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</si>
  <si>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</si>
  <si>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</si>
  <si>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</si>
  <si>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</si>
  <si>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</si>
  <si>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</si>
  <si>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</si>
  <si>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</si>
  <si>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</si>
  <si>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</si>
  <si>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</si>
  <si>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</si>
  <si>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</si>
  <si>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</si>
  <si>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</si>
  <si>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</si>
  <si>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</si>
  <si>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</si>
  <si>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</si>
  <si>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</si>
  <si>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</si>
  <si>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</si>
  <si>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</si>
  <si>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</si>
  <si>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</si>
  <si>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</si>
  <si>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</si>
  <si>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</si>
  <si>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</si>
  <si>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</si>
  <si>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</si>
  <si>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</si>
  <si>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</si>
  <si>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</si>
  <si>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</si>
  <si>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</si>
  <si>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</si>
  <si>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</si>
  <si>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</si>
  <si>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</si>
  <si>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</si>
  <si>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</si>
  <si>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</si>
  <si>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</si>
  <si>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</si>
  <si>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</si>
  <si>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</si>
  <si>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</si>
  <si>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</si>
  <si>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</si>
  <si>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</si>
  <si>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</si>
  <si>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</si>
  <si>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</si>
  <si>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</si>
  <si>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</si>
  <si>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</si>
  <si>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</si>
  <si>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</si>
  <si>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</si>
  <si>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</si>
  <si>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</si>
  <si>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</si>
  <si>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</si>
  <si>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</si>
  <si>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</si>
  <si>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</si>
  <si>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</si>
  <si>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</si>
  <si>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</si>
  <si>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</si>
  <si>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</si>
  <si>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</si>
  <si>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</si>
  <si>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</si>
  <si>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</si>
  <si>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</si>
  <si>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</si>
  <si>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</si>
  <si>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</si>
  <si>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</si>
  <si>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</si>
  <si>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</si>
  <si>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</si>
  <si>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</si>
  <si>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</si>
  <si>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</si>
  <si>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</si>
  <si>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</si>
  <si>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</si>
  <si>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</si>
  <si>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</si>
  <si>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</si>
  <si>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</si>
  <si>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</si>
  <si>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</si>
  <si>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</si>
  <si>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</si>
  <si>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</si>
  <si>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</si>
  <si>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</si>
  <si>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</si>
  <si>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</si>
  <si>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</si>
  <si>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</si>
  <si>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</si>
  <si>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</si>
  <si>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</si>
  <si>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</si>
  <si>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</si>
  <si>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</si>
  <si>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</si>
  <si>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</si>
  <si>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</si>
  <si>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</si>
  <si>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</si>
  <si>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</si>
  <si>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</si>
  <si>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</si>
  <si>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</si>
  <si>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</si>
  <si>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</si>
  <si>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</si>
  <si>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</si>
  <si>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</si>
  <si>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</si>
  <si>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</si>
  <si>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</si>
  <si>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</si>
  <si>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</si>
  <si>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</si>
  <si>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</si>
  <si>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</si>
  <si>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</si>
  <si>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</si>
  <si>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</si>
  <si>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</si>
  <si>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</si>
  <si>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</si>
  <si>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</si>
  <si>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</si>
  <si>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</si>
  <si>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</si>
  <si>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</si>
  <si>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</si>
  <si>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</si>
  <si>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</si>
  <si>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</si>
  <si>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</si>
  <si>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</si>
  <si>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</si>
  <si>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</si>
  <si>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</si>
  <si>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</si>
  <si>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</si>
  <si>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</si>
  <si>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</si>
  <si>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</si>
  <si>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</si>
  <si>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</si>
  <si>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</si>
  <si>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</si>
  <si>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</si>
  <si>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</si>
  <si>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</si>
  <si>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</si>
  <si>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</si>
  <si>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</si>
  <si>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</si>
  <si>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</si>
  <si>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</si>
  <si>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</si>
  <si>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</si>
  <si>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</si>
  <si>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</si>
  <si>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</si>
  <si>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</si>
  <si>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</si>
  <si>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</si>
  <si>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</si>
  <si>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</si>
  <si>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</si>
  <si>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</si>
  <si>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</si>
  <si>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</si>
  <si>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</si>
  <si>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</si>
  <si>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</si>
  <si>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</si>
  <si>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</si>
  <si>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</si>
  <si>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</si>
  <si>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</si>
  <si>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</si>
  <si>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</si>
  <si>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</si>
  <si>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</si>
  <si>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</si>
  <si>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</si>
  <si>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</si>
  <si>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</si>
  <si>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</si>
  <si>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</si>
  <si>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</si>
  <si>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</si>
  <si>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</si>
  <si>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</si>
  <si>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</si>
  <si>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</si>
  <si>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</si>
  <si>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</si>
  <si>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</si>
  <si>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</si>
  <si>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</si>
  <si>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</si>
  <si>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</si>
  <si>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</si>
  <si>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</si>
  <si>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</si>
  <si>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</si>
  <si>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</si>
  <si>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</si>
  <si>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</si>
  <si>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</si>
  <si>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</si>
  <si>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</si>
  <si>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</si>
  <si>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</si>
  <si>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</si>
  <si>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</si>
  <si>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</si>
  <si>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</si>
  <si>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</si>
  <si>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</si>
  <si>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</si>
  <si>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</si>
  <si>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</si>
  <si>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</si>
  <si>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</si>
  <si>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</si>
  <si>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</si>
  <si>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</si>
  <si>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</si>
  <si>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</si>
  <si>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</si>
  <si>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</si>
  <si>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</si>
  <si>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</si>
  <si>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</si>
  <si>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</si>
  <si>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</si>
  <si>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</si>
  <si>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</si>
  <si>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</si>
  <si>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</si>
  <si>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</si>
  <si>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</si>
  <si>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</si>
  <si>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</si>
  <si>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</si>
  <si>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</si>
  <si>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</si>
  <si>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</si>
  <si>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</si>
  <si>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</si>
  <si>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</si>
  <si>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</si>
  <si>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</si>
  <si>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</si>
  <si>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</si>
  <si>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</si>
  <si>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</si>
  <si>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</si>
  <si>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</si>
  <si>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</si>
  <si>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</si>
  <si>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</si>
  <si>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</si>
  <si>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</si>
  <si>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</si>
  <si>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</si>
  <si>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</si>
  <si>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</si>
  <si>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</si>
  <si>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</si>
  <si>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</si>
  <si>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</si>
  <si>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</si>
  <si>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</si>
  <si>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</si>
  <si>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</si>
  <si>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</si>
  <si>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</si>
  <si>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</si>
  <si>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</si>
  <si>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</si>
  <si>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</si>
  <si>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</si>
  <si>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</si>
  <si>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</si>
  <si>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</si>
  <si>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</si>
  <si>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</si>
  <si>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</si>
  <si>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</si>
  <si>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</si>
  <si>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</si>
  <si>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</si>
  <si>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</si>
  <si>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</si>
  <si>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</si>
  <si>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</si>
  <si>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</si>
  <si>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</si>
  <si>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</si>
  <si>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</si>
  <si>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</si>
  <si>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</si>
  <si>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</si>
  <si>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</si>
  <si>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</si>
  <si>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</si>
  <si>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</si>
  <si>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</si>
  <si>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</si>
  <si>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</si>
  <si>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</si>
  <si>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</si>
  <si>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</si>
  <si>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</si>
  <si>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</si>
  <si>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</si>
  <si>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</si>
  <si>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</si>
  <si>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</si>
  <si>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</si>
  <si>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</si>
  <si>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</si>
  <si>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</si>
  <si>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</si>
  <si>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</si>
  <si>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</si>
  <si>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</si>
  <si>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</si>
  <si>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</si>
  <si>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</si>
  <si>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</si>
  <si>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</si>
  <si>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</si>
  <si>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</si>
  <si>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</si>
  <si>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</si>
  <si>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</si>
  <si>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</si>
  <si>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</si>
  <si>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</si>
  <si>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</si>
  <si>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</si>
  <si>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</si>
  <si>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</si>
  <si>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</si>
  <si>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</si>
  <si>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</si>
  <si>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</si>
  <si>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</si>
  <si>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</si>
  <si>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</si>
  <si>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</si>
  <si>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</si>
  <si>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</si>
  <si>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</si>
  <si>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</si>
  <si>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</si>
  <si>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</si>
  <si>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</si>
  <si>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</si>
  <si>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</si>
  <si>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</si>
  <si>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</si>
  <si>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</si>
  <si>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</si>
  <si>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</si>
  <si>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</si>
  <si>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</si>
  <si>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</si>
  <si>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</si>
  <si>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</si>
  <si>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</si>
  <si>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</si>
  <si>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</si>
  <si>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</si>
  <si>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</si>
  <si>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</si>
  <si>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</si>
  <si>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</si>
  <si>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</si>
  <si>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</si>
  <si>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</si>
  <si>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</si>
  <si>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</si>
  <si>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</si>
  <si>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</si>
  <si>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</si>
  <si>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</si>
  <si>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</si>
  <si>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</si>
  <si>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</si>
  <si>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</si>
  <si>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</si>
  <si>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</si>
  <si>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</si>
  <si>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</si>
  <si>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</si>
  <si>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</si>
  <si>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</si>
  <si>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</si>
  <si>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</si>
  <si>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</si>
  <si>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</si>
  <si>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</si>
  <si>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</si>
  <si>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</si>
  <si>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</si>
  <si>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</si>
  <si>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</si>
  <si>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</si>
  <si>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</si>
  <si>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</si>
  <si>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</si>
  <si>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</si>
  <si>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</si>
  <si>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</si>
  <si>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</si>
  <si>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</si>
  <si>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</si>
  <si>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</si>
  <si>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</si>
  <si>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</si>
  <si>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</si>
  <si>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</si>
  <si>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</si>
  <si>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</si>
  <si>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</si>
  <si>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</si>
  <si>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</si>
  <si>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</si>
  <si>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</si>
  <si>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</si>
  <si>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</si>
  <si>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</si>
  <si>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</si>
  <si>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</si>
  <si>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</si>
  <si>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</si>
  <si>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</si>
  <si>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</si>
  <si>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</si>
  <si>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</si>
  <si>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</si>
  <si>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</si>
  <si>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</si>
  <si>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</si>
  <si>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</si>
  <si>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</si>
  <si>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</si>
  <si>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</si>
  <si>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</si>
  <si>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</si>
  <si>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</si>
  <si>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</si>
  <si>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</si>
  <si>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</si>
  <si>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</si>
  <si>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</si>
  <si>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</si>
  <si>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</si>
  <si>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</si>
  <si>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</si>
  <si>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</si>
  <si>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</si>
  <si>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</si>
  <si>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</si>
  <si>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</si>
  <si>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</si>
  <si>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</si>
  <si>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</si>
  <si>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</si>
  <si>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</si>
  <si>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</si>
  <si>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</si>
  <si>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</si>
  <si>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</si>
  <si>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</si>
  <si>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</si>
  <si>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</si>
  <si>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</si>
  <si>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</si>
  <si>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</si>
  <si>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</si>
  <si>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</si>
  <si>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</si>
  <si>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</si>
  <si>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</si>
  <si>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</si>
  <si>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</si>
  <si>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</si>
  <si>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</si>
  <si>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</si>
  <si>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</si>
  <si>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</si>
  <si>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</si>
  <si>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</si>
  <si>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</si>
  <si>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</si>
  <si>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</si>
  <si>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</si>
  <si>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</si>
  <si>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</si>
  <si>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</si>
  <si>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</si>
  <si>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</si>
  <si>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</si>
  <si>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</si>
  <si>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</si>
  <si>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</si>
  <si>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</si>
  <si>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</si>
  <si>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</si>
  <si>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</si>
  <si>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</si>
  <si>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</si>
  <si>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</si>
  <si>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</si>
  <si>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</si>
  <si>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</si>
  <si>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</si>
  <si>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</si>
  <si>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</si>
  <si>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</si>
  <si>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</si>
  <si>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</si>
  <si>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</si>
  <si>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</si>
  <si>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</si>
  <si>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</si>
  <si>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</si>
  <si>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</si>
  <si>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</si>
  <si>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</si>
  <si>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</si>
  <si>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</si>
  <si>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</si>
  <si>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</si>
  <si>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</si>
  <si>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</si>
  <si>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</si>
  <si>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</si>
  <si>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</si>
  <si>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</si>
  <si>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</si>
  <si>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</si>
  <si>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</si>
  <si>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</si>
  <si>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</si>
  <si>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</si>
  <si>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</si>
  <si>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</si>
  <si>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</si>
  <si>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</si>
  <si>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</si>
  <si>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</si>
  <si>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</si>
  <si>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</si>
  <si>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</si>
  <si>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</si>
  <si>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</si>
  <si>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</si>
  <si>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</si>
  <si>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</si>
  <si>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</si>
  <si>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</si>
  <si>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</si>
  <si>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</si>
  <si>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</si>
  <si>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</si>
  <si>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</si>
  <si>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</si>
  <si>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</si>
  <si>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</si>
  <si>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</si>
  <si>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</si>
  <si>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</si>
  <si>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</si>
  <si>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</si>
  <si>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</si>
  <si>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</si>
  <si>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</si>
  <si>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</si>
  <si>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</si>
  <si>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</si>
  <si>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</si>
  <si>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</si>
  <si>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</si>
  <si>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</si>
  <si>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</si>
  <si>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</si>
  <si>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</si>
  <si>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</si>
  <si>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</si>
  <si>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</si>
  <si>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</si>
  <si>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</si>
  <si>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</si>
  <si>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</si>
  <si>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</si>
  <si>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</si>
  <si>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</si>
  <si>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</si>
  <si>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</si>
  <si>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</si>
  <si>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</si>
  <si>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</si>
  <si>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</si>
  <si>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</si>
  <si>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</si>
  <si>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</si>
  <si>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</si>
  <si>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</si>
  <si>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</si>
  <si>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</si>
  <si>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</si>
  <si>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</si>
  <si>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</si>
  <si>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</si>
  <si>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</si>
  <si>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</si>
  <si>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</si>
  <si>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</si>
  <si>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</si>
  <si>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</si>
  <si>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</si>
  <si>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</si>
  <si>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</si>
  <si>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</si>
  <si>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</si>
  <si>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</si>
  <si>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</si>
  <si>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</si>
  <si>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</si>
  <si>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</si>
  <si>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</si>
  <si>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</si>
  <si>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</si>
  <si>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</si>
  <si>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</si>
  <si>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</si>
  <si>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</si>
  <si>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</si>
  <si>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</si>
  <si>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</si>
  <si>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</si>
  <si>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</si>
  <si>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</si>
  <si>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</si>
  <si>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</si>
  <si>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</si>
  <si>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</si>
  <si>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</si>
  <si>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</si>
  <si>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</si>
  <si>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</si>
  <si>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</si>
  <si>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</si>
  <si>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</si>
  <si>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</si>
  <si>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</si>
  <si>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</si>
  <si>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</si>
  <si>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</si>
  <si>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</si>
  <si>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</si>
  <si>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</si>
  <si>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</si>
  <si>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</si>
  <si>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</si>
  <si>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</si>
  <si>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</si>
  <si>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</si>
  <si>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</si>
  <si>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</si>
  <si>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</si>
  <si>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</si>
  <si>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</si>
  <si>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</si>
  <si>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</si>
  <si>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</si>
  <si>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</si>
  <si>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</si>
  <si>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</si>
  <si>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</si>
  <si>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</si>
  <si>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</si>
  <si>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</si>
  <si>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</si>
  <si>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</si>
  <si>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</si>
  <si>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</si>
  <si>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</si>
  <si>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</si>
  <si>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</si>
  <si>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</si>
  <si>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</si>
  <si>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</si>
  <si>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</si>
  <si>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</si>
  <si>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</si>
  <si>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</si>
  <si>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</si>
  <si>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</si>
  <si>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</si>
  <si>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</si>
  <si>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</si>
  <si>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</si>
  <si>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</si>
  <si>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</si>
  <si>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</si>
  <si>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</si>
  <si>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</si>
  <si>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</si>
  <si>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</si>
  <si>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</si>
  <si>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</si>
  <si>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</si>
  <si>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</si>
  <si>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</si>
  <si>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</si>
  <si>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</si>
  <si>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</si>
  <si>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</si>
  <si>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</si>
  <si>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</si>
  <si>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</si>
  <si>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</si>
  <si>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</si>
  <si>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</si>
  <si>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</si>
  <si>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</si>
  <si>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</si>
  <si>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</si>
  <si>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</si>
  <si>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</si>
  <si>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</si>
  <si>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</si>
  <si>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</si>
  <si>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</si>
  <si>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</si>
  <si>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</si>
  <si>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</si>
  <si>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</si>
  <si>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</si>
  <si>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</si>
  <si>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</si>
  <si>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</si>
  <si>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</si>
  <si>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</si>
  <si>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</si>
  <si>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</si>
  <si>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</si>
  <si>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</si>
  <si>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</si>
  <si>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</si>
  <si>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</si>
  <si>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</si>
  <si>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</si>
  <si>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</si>
  <si>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</si>
  <si>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</si>
  <si>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</si>
  <si>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</si>
  <si>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</si>
  <si>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</si>
  <si>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</si>
  <si>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</si>
  <si>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</si>
  <si>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</si>
  <si>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</si>
  <si>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</si>
  <si>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</si>
  <si>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</si>
  <si>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</si>
  <si>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</si>
  <si>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</si>
  <si>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</si>
  <si>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</si>
  <si>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</si>
  <si>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</si>
  <si>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</si>
  <si>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</si>
  <si>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</si>
  <si>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</si>
  <si>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</si>
  <si>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</si>
  <si>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</si>
  <si>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</si>
  <si>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</si>
  <si>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</si>
  <si>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</si>
  <si>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</si>
  <si>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</si>
  <si>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</si>
  <si>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</si>
  <si>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</si>
  <si>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</si>
  <si>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</si>
  <si>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</si>
  <si>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</si>
  <si>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</si>
  <si>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</si>
  <si>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</si>
  <si>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</si>
  <si>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</si>
  <si>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</si>
  <si>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</si>
  <si>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</si>
  <si>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</si>
  <si>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</si>
  <si>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</si>
  <si>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</si>
  <si>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</si>
  <si>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</si>
  <si>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</si>
  <si>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</si>
  <si>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</si>
  <si>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</si>
  <si>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</si>
  <si>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</si>
  <si>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</si>
  <si>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</si>
  <si>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</si>
  <si>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</si>
  <si>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</si>
  <si>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</si>
  <si>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</si>
  <si>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</si>
  <si>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</si>
  <si>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</si>
  <si>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</si>
  <si>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</si>
  <si>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</si>
  <si>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</si>
  <si>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</si>
  <si>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</si>
  <si>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</si>
  <si>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</si>
  <si>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</si>
  <si>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</si>
  <si>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</si>
  <si>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</si>
  <si>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</si>
  <si>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</si>
  <si>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</si>
  <si>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</si>
  <si>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</si>
  <si>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</si>
  <si>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</si>
  <si>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</si>
  <si>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</si>
  <si>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</si>
  <si>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</si>
  <si>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</si>
  <si>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</si>
  <si>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</si>
  <si>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</si>
  <si>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</si>
  <si>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</si>
  <si>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</si>
  <si>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</si>
  <si>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</si>
  <si>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</si>
  <si>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</si>
  <si>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</si>
  <si>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</si>
  <si>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</si>
  <si>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</si>
  <si>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</si>
  <si>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</si>
  <si>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</si>
  <si>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</si>
  <si>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</si>
  <si>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</si>
  <si>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</si>
  <si>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</si>
  <si>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</si>
  <si>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</si>
  <si>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</si>
  <si>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</si>
  <si>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</si>
  <si>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</si>
  <si>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</si>
  <si>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</si>
  <si>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</si>
  <si>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</si>
  <si>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</si>
  <si>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</si>
  <si>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</si>
  <si>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</si>
  <si>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</si>
  <si>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</si>
  <si>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</si>
  <si>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</si>
  <si>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</si>
  <si>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</si>
  <si>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</si>
  <si>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</si>
  <si>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</si>
  <si>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</si>
  <si>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</si>
  <si>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</si>
  <si>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</si>
  <si>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</si>
  <si>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</si>
  <si>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</si>
  <si>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</si>
  <si>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</si>
  <si>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</si>
  <si>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</si>
  <si>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</si>
  <si>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</si>
  <si>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</si>
  <si>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</si>
  <si>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</si>
  <si>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</si>
  <si>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</si>
  <si>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</si>
  <si>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</si>
  <si>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</si>
  <si>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</si>
  <si>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</si>
  <si>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</si>
  <si>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</si>
  <si>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</si>
  <si>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</si>
  <si>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</si>
  <si>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</si>
  <si>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</si>
  <si>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</si>
  <si>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</si>
  <si>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</si>
  <si>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</si>
  <si>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</si>
  <si>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</si>
  <si>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</si>
  <si>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</si>
  <si>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</si>
  <si>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</si>
  <si>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</si>
  <si>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</si>
  <si>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</si>
  <si>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</si>
  <si>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</si>
  <si>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</si>
  <si>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</si>
  <si>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</si>
  <si>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</si>
  <si>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</si>
  <si>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</si>
  <si>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</si>
  <si>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</si>
  <si>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</si>
  <si>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</si>
  <si>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</si>
  <si>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</si>
  <si>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</si>
  <si>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</si>
  <si>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</si>
  <si>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</si>
  <si>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</si>
  <si>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</si>
  <si>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</si>
  <si>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</si>
  <si>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</si>
  <si>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</si>
  <si>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</si>
  <si>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</si>
  <si>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</si>
  <si>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</si>
  <si>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</si>
  <si>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</si>
  <si>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</si>
  <si>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</si>
  <si>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</si>
  <si>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</si>
  <si>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</si>
  <si>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</si>
  <si>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</si>
  <si>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</si>
  <si>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</si>
  <si>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</si>
  <si>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</si>
  <si>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</si>
  <si>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</si>
  <si>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</si>
  <si>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</si>
  <si>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</si>
  <si>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</si>
  <si>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</si>
  <si>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</si>
  <si>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</si>
  <si>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</si>
  <si>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</si>
  <si>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</si>
  <si>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</si>
  <si>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</si>
  <si>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</si>
  <si>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</si>
  <si>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</si>
  <si>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</si>
  <si>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</si>
  <si>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</si>
  <si>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</si>
  <si>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</si>
  <si>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</si>
  <si>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</si>
  <si>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</si>
  <si>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</si>
  <si>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</si>
  <si>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</si>
  <si>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</si>
  <si>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</si>
  <si>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</si>
  <si>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</si>
  <si>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</si>
  <si>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</si>
  <si>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</si>
  <si>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</si>
  <si>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</si>
  <si>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</si>
  <si>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</si>
  <si>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</si>
  <si>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</si>
  <si>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</si>
  <si>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</si>
  <si>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</si>
  <si>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</si>
  <si>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</si>
  <si>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</si>
  <si>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</si>
  <si>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</si>
  <si>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</si>
  <si>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</si>
  <si>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</si>
  <si>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</si>
  <si>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</si>
  <si>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</si>
  <si>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</si>
  <si>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</si>
  <si>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</si>
  <si>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</si>
  <si>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</si>
  <si>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</si>
  <si>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</si>
  <si>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</si>
  <si>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</si>
  <si>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</si>
  <si>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</si>
  <si>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</si>
  <si>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</si>
  <si>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</si>
  <si>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</si>
  <si>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</si>
  <si>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</si>
  <si>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</si>
  <si>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</si>
  <si>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</si>
  <si>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</si>
  <si>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</si>
  <si>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</si>
  <si>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</si>
  <si>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</si>
  <si>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</si>
  <si>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</si>
  <si>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</si>
  <si>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</si>
  <si>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</si>
  <si>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</si>
  <si>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</si>
  <si>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</si>
  <si>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</si>
  <si>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</si>
  <si>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</si>
  <si>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</si>
  <si>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</si>
  <si>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</si>
  <si>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</si>
  <si>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</si>
  <si>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</si>
  <si>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</si>
  <si>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</si>
  <si>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</si>
  <si>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</si>
  <si>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</si>
  <si>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</si>
  <si>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</si>
  <si>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</si>
  <si>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</si>
  <si>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</si>
  <si>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</si>
  <si>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</si>
  <si>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</si>
  <si>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</si>
  <si>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</si>
  <si>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</si>
  <si>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</si>
  <si>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</si>
  <si>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</si>
  <si>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</si>
  <si>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</si>
  <si>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</si>
  <si>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</si>
  <si>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</si>
  <si>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</si>
  <si>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</si>
  <si>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</si>
  <si>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</si>
  <si>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</si>
  <si>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</si>
  <si>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</si>
  <si>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</si>
  <si>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</si>
  <si>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</si>
  <si>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</si>
  <si>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</si>
  <si>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</si>
  <si>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</si>
  <si>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</si>
  <si>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</si>
  <si>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</si>
  <si>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</si>
  <si>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</si>
  <si>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</si>
  <si>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</si>
  <si>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</si>
  <si>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</si>
  <si>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</si>
  <si>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</si>
  <si>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</si>
  <si>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</si>
  <si>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</si>
  <si>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</si>
  <si>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</si>
  <si>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</si>
  <si>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</si>
  <si>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</si>
  <si>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</si>
  <si>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</si>
  <si>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</si>
  <si>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</si>
  <si>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</si>
  <si>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</si>
  <si>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</si>
  <si>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</si>
  <si>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</si>
  <si>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</si>
  <si>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</si>
  <si>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</si>
  <si>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</si>
  <si>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</si>
  <si>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</si>
  <si>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</si>
  <si>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</si>
  <si>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</si>
  <si>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</si>
  <si>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</si>
  <si>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</si>
  <si>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</si>
  <si>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</si>
  <si>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</si>
  <si>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</si>
  <si>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</si>
  <si>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</si>
  <si>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</si>
  <si>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</si>
  <si>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</si>
  <si>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</si>
  <si>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</si>
  <si>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</si>
  <si>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</si>
  <si>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</si>
  <si>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</si>
  <si>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</si>
  <si>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</si>
  <si>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</si>
  <si>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</si>
  <si>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</si>
  <si>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</si>
  <si>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</si>
  <si>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</si>
  <si>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</si>
  <si>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</si>
  <si>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</si>
  <si>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</si>
  <si>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</si>
  <si>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</si>
  <si>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</si>
  <si>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</si>
  <si>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</si>
  <si>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</si>
  <si>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</si>
  <si>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</si>
  <si>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</si>
  <si>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</si>
  <si>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</si>
  <si>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</si>
  <si>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</si>
  <si>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</si>
  <si>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</si>
  <si>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</si>
  <si>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</si>
  <si>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</si>
  <si>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</si>
  <si>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</si>
  <si>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</si>
  <si>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</si>
  <si>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</si>
  <si>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</si>
  <si>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</si>
  <si>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</si>
  <si>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</si>
  <si>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</si>
  <si>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</si>
  <si>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</si>
  <si>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</si>
  <si>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</si>
  <si>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</si>
  <si>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</si>
  <si>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</si>
  <si>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</si>
  <si>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</si>
  <si>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</si>
  <si>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</si>
  <si>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</si>
  <si>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</si>
  <si>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</si>
  <si>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</si>
  <si>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</si>
  <si>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</si>
  <si>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</si>
  <si>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</si>
  <si>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</si>
  <si>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</si>
  <si>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</si>
  <si>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</si>
  <si>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</si>
  <si>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</si>
  <si>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</si>
  <si>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</si>
  <si>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</si>
  <si>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</si>
  <si>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</si>
  <si>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</si>
  <si>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</si>
  <si>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</si>
  <si>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</si>
  <si>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</si>
  <si>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</si>
  <si>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</si>
  <si>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</si>
  <si>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</si>
  <si>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</si>
  <si>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</si>
  <si>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</si>
  <si>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</si>
  <si>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</si>
  <si>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</si>
  <si>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</si>
  <si>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</si>
  <si>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</si>
  <si>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</si>
  <si>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</si>
  <si>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</si>
  <si>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</si>
  <si>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</si>
  <si>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</si>
  <si>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</si>
  <si>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</si>
  <si>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</si>
  <si>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</si>
  <si>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</si>
  <si>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</si>
  <si>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</si>
  <si>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</si>
  <si>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</si>
  <si>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</si>
  <si>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</si>
  <si>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</si>
  <si>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</si>
  <si>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</si>
  <si>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</si>
  <si>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</si>
  <si>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</si>
  <si>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</si>
  <si>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</si>
  <si>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</si>
  <si>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</si>
  <si>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</si>
  <si>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</si>
  <si>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</si>
  <si>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</si>
  <si>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</si>
  <si>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</si>
  <si>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</si>
  <si>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</si>
  <si>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</si>
  <si>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</si>
  <si>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</si>
  <si>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</si>
  <si>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</si>
  <si>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</si>
  <si>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</si>
  <si>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</si>
  <si>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</si>
  <si>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</si>
  <si>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</si>
  <si>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</si>
  <si>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</si>
  <si>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</si>
  <si>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</si>
  <si>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</si>
  <si>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</si>
  <si>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</si>
  <si>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</si>
  <si>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</si>
  <si>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</si>
  <si>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</si>
  <si>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</si>
  <si>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</si>
  <si>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</si>
  <si>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</si>
  <si>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</si>
  <si>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</si>
  <si>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</si>
  <si>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</si>
  <si>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</si>
  <si>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</si>
  <si>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</si>
  <si>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</si>
  <si>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</si>
  <si>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</si>
  <si>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</si>
  <si>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</si>
  <si>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</si>
  <si>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</si>
  <si>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</si>
  <si>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</si>
  <si>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</si>
  <si>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</si>
  <si>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</si>
  <si>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</si>
  <si>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</si>
  <si>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</si>
  <si>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</si>
  <si>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</si>
  <si>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</si>
  <si>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</si>
  <si>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</si>
  <si>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</si>
  <si>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</si>
  <si>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</si>
  <si>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</si>
  <si>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</si>
  <si>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</si>
  <si>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</si>
  <si>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</si>
  <si>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</si>
  <si>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</si>
  <si>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</si>
  <si>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</si>
  <si>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</si>
  <si>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</si>
  <si>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</si>
  <si>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</si>
  <si>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</si>
  <si>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</si>
  <si>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</si>
  <si>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</si>
  <si>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</si>
  <si>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</si>
  <si>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</si>
  <si>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</si>
  <si>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</si>
  <si>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</si>
  <si>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</si>
  <si>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</si>
  <si>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</si>
  <si>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</si>
  <si>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</si>
  <si>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</si>
  <si>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</si>
  <si>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</si>
  <si>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</si>
  <si>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</si>
  <si>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</si>
  <si>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</si>
  <si>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</si>
  <si>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</si>
  <si>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</si>
  <si>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</si>
  <si>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</si>
  <si>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</si>
  <si>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</si>
  <si>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</si>
  <si>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</si>
  <si>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</si>
  <si>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</si>
  <si>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</si>
  <si>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</si>
  <si>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</si>
  <si>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</si>
  <si>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</si>
  <si>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</si>
  <si>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</si>
  <si>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</si>
  <si>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</si>
  <si>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</si>
  <si>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</si>
  <si>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</si>
  <si>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</si>
  <si>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</si>
  <si>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</si>
  <si>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</si>
  <si>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</si>
  <si>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</si>
  <si>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</si>
  <si>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</si>
  <si>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</si>
  <si>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</si>
  <si>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</si>
  <si>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</si>
  <si>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</si>
  <si>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</si>
  <si>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</si>
  <si>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</si>
  <si>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</si>
  <si>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</si>
  <si>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</si>
  <si>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</si>
  <si>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</si>
  <si>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</si>
  <si>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</si>
  <si>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</si>
  <si>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</si>
  <si>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</si>
  <si>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</si>
  <si>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</si>
  <si>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</si>
  <si>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</si>
  <si>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</si>
  <si>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</si>
  <si>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</si>
  <si>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</si>
  <si>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</si>
  <si>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</si>
  <si>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</si>
  <si>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</si>
  <si>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</si>
  <si>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</si>
  <si>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</si>
  <si>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</si>
  <si>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</si>
  <si>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</si>
  <si>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</si>
  <si>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</si>
  <si>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</si>
  <si>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</si>
  <si>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</si>
  <si>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</si>
  <si>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</si>
  <si>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</si>
  <si>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</si>
  <si>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</si>
  <si>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</si>
  <si>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</si>
  <si>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</si>
  <si>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</si>
  <si>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</si>
  <si>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</si>
  <si>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</si>
  <si>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</si>
  <si>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</si>
  <si>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</si>
  <si>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</si>
  <si>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</si>
  <si>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</si>
  <si>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</si>
  <si>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</si>
  <si>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</si>
  <si>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</si>
  <si>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</si>
  <si>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</si>
  <si>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</si>
  <si>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</si>
  <si>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</si>
  <si>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</si>
  <si>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</si>
  <si>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</si>
  <si>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</si>
  <si>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</si>
  <si>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</si>
  <si>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</si>
  <si>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</si>
  <si>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</si>
  <si>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</si>
  <si>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</si>
  <si>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</si>
  <si>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</si>
  <si>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</si>
  <si>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</si>
  <si>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</si>
  <si>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</si>
  <si>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</si>
  <si>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</si>
  <si>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</si>
  <si>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</si>
  <si>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</si>
  <si>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</si>
  <si>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</si>
  <si>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</si>
  <si>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</si>
  <si>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</si>
  <si>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</si>
  <si>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</si>
  <si>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</si>
  <si>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</si>
  <si>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</si>
  <si>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</si>
  <si>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</si>
  <si>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</si>
  <si>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</si>
  <si>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</si>
  <si>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</si>
  <si>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</si>
  <si>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</si>
  <si>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</si>
  <si>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</si>
  <si>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</si>
  <si>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</si>
  <si>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</si>
  <si>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</si>
  <si>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</si>
  <si>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</si>
  <si>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</si>
  <si>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</si>
  <si>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</si>
  <si>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</si>
  <si>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</si>
  <si>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</si>
  <si>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</si>
  <si>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</si>
  <si>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</si>
  <si>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</si>
  <si>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</si>
  <si>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</si>
  <si>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</si>
  <si>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</si>
  <si>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</si>
  <si>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</si>
  <si>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</si>
  <si>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</si>
  <si>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</si>
  <si>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</si>
  <si>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</si>
  <si>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</si>
  <si>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</si>
  <si>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</si>
  <si>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</si>
  <si>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</si>
  <si>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</si>
  <si>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</si>
  <si>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</si>
  <si>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</si>
  <si>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</si>
  <si>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</si>
  <si>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</si>
  <si>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</si>
  <si>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</si>
  <si>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</si>
  <si>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</si>
  <si>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</si>
  <si>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</si>
  <si>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</si>
  <si>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</si>
  <si>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</si>
  <si>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</si>
  <si>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</si>
  <si>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</si>
  <si>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</si>
  <si>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</si>
  <si>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</si>
  <si>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</si>
  <si>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</si>
  <si>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</si>
  <si>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</si>
  <si>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</si>
  <si>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</si>
  <si>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</si>
  <si>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</si>
  <si>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</si>
  <si>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</si>
  <si>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</si>
  <si>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</si>
  <si>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</si>
  <si>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</si>
  <si>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</si>
  <si>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</si>
  <si>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</si>
  <si>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</si>
  <si>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</si>
  <si>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</si>
  <si>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</si>
  <si>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</si>
  <si>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</si>
  <si>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</si>
  <si>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</si>
  <si>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</si>
  <si>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</si>
  <si>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</si>
  <si>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</si>
  <si>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</si>
  <si>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</si>
  <si>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</si>
  <si>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</si>
  <si>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</si>
  <si>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</si>
  <si>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</si>
  <si>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</si>
  <si>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</si>
  <si>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</si>
  <si>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</si>
  <si>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</si>
  <si>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</si>
  <si>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</si>
  <si>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</si>
  <si>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</si>
  <si>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</si>
  <si>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</si>
  <si>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</si>
  <si>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</si>
  <si>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</si>
  <si>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</si>
  <si>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</si>
  <si>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</si>
  <si>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</si>
  <si>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</si>
  <si>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</si>
  <si>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</si>
  <si>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</si>
  <si>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</si>
  <si>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</si>
  <si>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</si>
  <si>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</si>
  <si>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</si>
  <si>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</si>
  <si>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</si>
  <si>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</si>
  <si>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</si>
  <si>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</si>
  <si>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</si>
  <si>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</si>
  <si>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</si>
  <si>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</si>
  <si>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</si>
  <si>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</si>
  <si>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</si>
  <si>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</si>
  <si>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</si>
  <si>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</si>
  <si>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</si>
  <si>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</si>
  <si>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</si>
  <si>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</si>
  <si>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</si>
  <si>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</si>
  <si>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</si>
  <si>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</si>
  <si>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</si>
  <si>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</si>
  <si>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</si>
  <si>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</si>
  <si>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</si>
  <si>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</si>
  <si>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</si>
  <si>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</si>
  <si>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</si>
  <si>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</si>
  <si>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</si>
  <si>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</si>
  <si>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</si>
  <si>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</si>
  <si>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</si>
  <si>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</si>
  <si>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</si>
  <si>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</si>
  <si>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</si>
  <si>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</si>
  <si>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</si>
  <si>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</si>
  <si>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</si>
  <si>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</si>
  <si>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</si>
  <si>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</si>
  <si>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</si>
  <si>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</si>
  <si>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</si>
  <si>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</si>
  <si>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</si>
  <si>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</si>
  <si>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</si>
  <si>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</si>
  <si>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</si>
  <si>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</si>
  <si>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</si>
  <si>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</si>
  <si>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</si>
  <si>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</si>
  <si>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</si>
  <si>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</si>
  <si>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</si>
  <si>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</si>
  <si>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</si>
  <si>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</si>
  <si>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</si>
  <si>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</si>
  <si>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</si>
  <si>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</si>
  <si>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</si>
  <si>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</si>
  <si>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</si>
  <si>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</si>
  <si>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</si>
  <si>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</si>
  <si>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</si>
  <si>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</si>
  <si>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</si>
  <si>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</si>
  <si>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</si>
  <si>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</si>
  <si>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</si>
  <si>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</si>
  <si>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</si>
  <si>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</si>
  <si>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</si>
  <si>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</si>
  <si>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</si>
  <si>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</si>
  <si>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</si>
  <si>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</si>
  <si>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</si>
  <si>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</si>
  <si>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</si>
  <si>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</si>
  <si>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</si>
  <si>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</si>
  <si>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</si>
  <si>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</si>
  <si>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</si>
  <si>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</si>
  <si>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</si>
  <si>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</si>
  <si>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</si>
  <si>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</si>
  <si>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</si>
  <si>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</si>
  <si>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</si>
  <si>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</si>
  <si>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</si>
  <si>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</si>
  <si>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</si>
  <si>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</si>
  <si>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</si>
  <si>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</si>
  <si>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</si>
  <si>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</si>
  <si>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</si>
  <si>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</si>
  <si>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</si>
  <si>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</si>
  <si>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</si>
  <si>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</si>
  <si>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</si>
  <si>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</si>
  <si>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</si>
  <si>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</si>
  <si>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</si>
  <si>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</si>
  <si>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</si>
  <si>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</si>
  <si>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</si>
  <si>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</si>
  <si>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</si>
  <si>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</si>
  <si>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</si>
  <si>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</si>
  <si>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</si>
  <si>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</si>
  <si>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</si>
  <si>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</si>
  <si>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</si>
  <si>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</si>
  <si>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</si>
  <si>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</si>
  <si>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</si>
  <si>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</si>
  <si>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</si>
  <si>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</si>
  <si>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</si>
  <si>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</si>
  <si>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</si>
  <si>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</si>
  <si>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</si>
  <si>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</si>
  <si>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</si>
  <si>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</si>
  <si>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</si>
  <si>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</si>
  <si>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</si>
  <si>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</si>
  <si>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</si>
  <si>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</si>
  <si>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</si>
  <si>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</si>
  <si>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</si>
  <si>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</si>
  <si>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</si>
  <si>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</si>
  <si>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</si>
  <si>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</si>
  <si>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</si>
  <si>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</si>
  <si>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</si>
  <si>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</si>
  <si>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</si>
  <si>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</si>
  <si>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</si>
  <si>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</si>
  <si>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</si>
  <si>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</si>
  <si>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</si>
  <si>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</si>
  <si>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</si>
  <si>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</si>
  <si>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</si>
  <si>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</si>
  <si>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</si>
  <si>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</si>
  <si>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</si>
  <si>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</si>
  <si>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</si>
  <si>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</si>
  <si>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</si>
  <si>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</si>
  <si>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</si>
  <si>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</si>
  <si>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</si>
  <si>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</si>
  <si>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</si>
  <si>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</si>
  <si>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</si>
  <si>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</si>
  <si>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</si>
  <si>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</si>
  <si>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</si>
  <si>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</si>
  <si>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</si>
  <si>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</si>
  <si>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</si>
  <si>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</si>
  <si>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</si>
  <si>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</si>
  <si>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</si>
  <si>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</si>
  <si>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</si>
  <si>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</si>
  <si>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</si>
  <si>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</si>
  <si>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</si>
  <si>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</si>
  <si>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</si>
  <si>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</si>
  <si>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</si>
  <si>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</si>
  <si>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</si>
  <si>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</si>
  <si>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</si>
  <si>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</si>
  <si>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</si>
  <si>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</si>
  <si>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</si>
  <si>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</si>
  <si>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</si>
  <si>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</si>
  <si>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</si>
  <si>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</si>
  <si>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</si>
  <si>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</si>
  <si>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</si>
  <si>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</si>
  <si>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</si>
  <si>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</si>
  <si>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</si>
  <si>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</si>
  <si>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</si>
  <si>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</si>
  <si>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</si>
  <si>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</si>
  <si>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</si>
  <si>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</si>
  <si>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</si>
  <si>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</si>
  <si>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</si>
  <si>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</si>
  <si>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</si>
  <si>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</si>
  <si>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</si>
  <si>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</si>
  <si>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</si>
  <si>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</si>
  <si>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</si>
  <si>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</si>
  <si>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</si>
  <si>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</si>
  <si>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</si>
  <si>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</si>
  <si>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</si>
  <si>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</si>
  <si>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</si>
  <si>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</si>
  <si>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</si>
  <si>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</si>
  <si>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</si>
  <si>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</si>
  <si>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</si>
  <si>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</si>
  <si>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</si>
  <si>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</si>
  <si>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</si>
  <si>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</si>
  <si>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</si>
  <si>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</si>
  <si>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</si>
  <si>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</si>
  <si>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</si>
  <si>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</si>
  <si>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</si>
  <si>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</si>
  <si>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</si>
  <si>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</si>
  <si>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</si>
  <si>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</si>
  <si>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</si>
  <si>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</si>
  <si>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</si>
  <si>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</si>
  <si>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</si>
  <si>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</si>
  <si>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</si>
  <si>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</si>
  <si>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</si>
  <si>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</si>
  <si>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</si>
  <si>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</si>
  <si>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</si>
  <si>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</si>
  <si>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</si>
  <si>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</si>
  <si>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</si>
  <si>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</si>
  <si>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</si>
  <si>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</si>
  <si>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</si>
  <si>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</si>
  <si>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</si>
  <si>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</si>
  <si>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</si>
  <si>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</si>
  <si>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</si>
  <si>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</si>
  <si>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</si>
  <si>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</si>
  <si>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</si>
  <si>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</si>
  <si>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</si>
  <si>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</si>
  <si>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</si>
  <si>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</si>
  <si>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</si>
  <si>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</si>
  <si>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</si>
  <si>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</si>
  <si>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</si>
  <si>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</si>
  <si>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</si>
  <si>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</si>
  <si>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</si>
  <si>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</si>
  <si>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</si>
  <si>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</si>
  <si>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</si>
  <si>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</si>
  <si>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</si>
  <si>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</si>
  <si>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</si>
  <si>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</si>
  <si>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</si>
  <si>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</si>
  <si>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</si>
  <si>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</si>
  <si>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</si>
  <si>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</si>
  <si>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</si>
  <si>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</si>
  <si>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</si>
  <si>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</si>
  <si>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</si>
  <si>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</si>
  <si>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</si>
  <si>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</si>
  <si>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</si>
  <si>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</si>
  <si>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</si>
  <si>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</si>
  <si>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</si>
  <si>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</si>
  <si>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</si>
  <si>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</si>
  <si>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</si>
  <si>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</si>
  <si>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</si>
  <si>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</si>
  <si>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</si>
  <si>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</si>
  <si>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</si>
  <si>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</si>
  <si>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</si>
  <si>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</si>
  <si>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</si>
  <si>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</si>
  <si>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</si>
  <si>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</si>
  <si>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</si>
  <si>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</si>
  <si>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</si>
  <si>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</si>
  <si>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</si>
  <si>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</si>
  <si>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</si>
  <si>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</si>
  <si>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</si>
  <si>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</si>
  <si>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</si>
  <si>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</si>
  <si>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</si>
  <si>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</si>
  <si>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</si>
  <si>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</si>
  <si>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</si>
  <si>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</si>
  <si>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</si>
  <si>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</si>
  <si>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</si>
  <si>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</si>
  <si>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</si>
  <si>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</si>
  <si>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</si>
  <si>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</si>
  <si>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</si>
  <si>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</si>
  <si>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</si>
  <si>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</si>
  <si>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</si>
  <si>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</si>
  <si>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</si>
  <si>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</si>
  <si>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</si>
  <si>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</si>
  <si>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</si>
  <si>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</si>
  <si>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</si>
  <si>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</si>
  <si>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</si>
  <si>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</si>
  <si>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</si>
  <si>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</si>
  <si>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</si>
  <si>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</si>
  <si>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</si>
  <si>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</si>
  <si>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</si>
  <si>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</si>
  <si>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</si>
  <si>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</si>
  <si>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</si>
  <si>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</si>
  <si>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</si>
  <si>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</si>
  <si>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</si>
  <si>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</si>
  <si>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</si>
  <si>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</si>
  <si>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</si>
  <si>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</si>
  <si>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</si>
  <si>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</si>
  <si>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</si>
  <si>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</si>
  <si>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</si>
  <si>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</si>
  <si>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</si>
  <si>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</si>
  <si>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</si>
  <si>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</si>
  <si>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</si>
  <si>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</si>
  <si>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</si>
  <si>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</si>
  <si>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</si>
  <si>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</si>
  <si>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</si>
  <si>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</si>
  <si>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</si>
  <si>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</si>
  <si>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</si>
  <si>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</si>
  <si>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</si>
  <si>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</si>
  <si>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</si>
  <si>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</si>
  <si>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</si>
  <si>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</si>
  <si>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</si>
  <si>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</si>
  <si>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</si>
  <si>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</si>
  <si>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</si>
  <si>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</si>
  <si>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</si>
  <si>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</si>
  <si>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</si>
  <si>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</si>
  <si>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</si>
  <si>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</si>
  <si>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</si>
  <si>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</si>
  <si>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</si>
  <si>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</si>
  <si>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</si>
  <si>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</si>
  <si>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</si>
  <si>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</si>
  <si>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</si>
  <si>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</si>
  <si>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</si>
  <si>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</si>
  <si>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</si>
  <si>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</si>
  <si>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</si>
  <si>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</si>
  <si>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</si>
  <si>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</si>
  <si>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</si>
  <si>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</si>
  <si>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</si>
  <si>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</si>
  <si>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</si>
  <si>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</si>
  <si>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</si>
  <si>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</si>
  <si>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</si>
  <si>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</si>
  <si>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</si>
  <si>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</si>
  <si>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</si>
  <si>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</si>
  <si>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</si>
  <si>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</si>
  <si>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</si>
  <si>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</si>
  <si>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</si>
  <si>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</si>
  <si>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</si>
  <si>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</si>
  <si>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</si>
  <si>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</si>
  <si>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</si>
  <si>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</si>
  <si>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</si>
  <si>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</si>
  <si>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</si>
  <si>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</si>
  <si>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</si>
  <si>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</si>
  <si>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</si>
  <si>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</si>
  <si>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</si>
  <si>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</si>
  <si>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</si>
  <si>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</si>
  <si>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</si>
  <si>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</si>
  <si>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</si>
  <si>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</si>
  <si>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</si>
  <si>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</si>
  <si>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</si>
  <si>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</si>
  <si>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</si>
  <si>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</si>
  <si>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</si>
  <si>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</si>
  <si>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</si>
  <si>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</si>
  <si>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</si>
  <si>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</si>
  <si>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</si>
  <si>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</si>
  <si>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</si>
  <si>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</si>
  <si>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</si>
  <si>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</si>
  <si>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</si>
  <si>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</si>
  <si>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</si>
  <si>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</si>
  <si>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</si>
  <si>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</si>
  <si>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</si>
  <si>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</si>
  <si>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</si>
  <si>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</si>
  <si>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</si>
  <si>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</si>
  <si>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</si>
  <si>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</si>
  <si>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</si>
  <si>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</si>
  <si>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</si>
  <si>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</si>
  <si>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</si>
  <si>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</si>
  <si>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</si>
  <si>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</si>
  <si>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</si>
  <si>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</si>
  <si>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</si>
  <si>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</si>
  <si>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</si>
  <si>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</si>
  <si>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</si>
  <si>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</si>
  <si>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</si>
  <si>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</si>
  <si>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</si>
  <si>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</si>
  <si>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</si>
  <si>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</si>
  <si>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</si>
  <si>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</si>
  <si>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</si>
  <si>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</si>
  <si>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</si>
  <si>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</si>
  <si>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</si>
  <si>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</si>
  <si>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</si>
  <si>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</si>
  <si>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</si>
  <si>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</si>
  <si>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</si>
  <si>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</si>
  <si>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</si>
  <si>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</si>
  <si>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</si>
  <si>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</si>
  <si>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</si>
  <si>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</si>
  <si>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</si>
  <si>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</si>
  <si>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</si>
  <si>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</si>
  <si>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</si>
  <si>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</si>
  <si>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</si>
  <si>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</si>
  <si>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</si>
  <si>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</si>
  <si>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</si>
  <si>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</si>
  <si>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</si>
  <si>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</si>
  <si>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</si>
  <si>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</si>
  <si>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</si>
  <si>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</si>
  <si>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</si>
  <si>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</si>
  <si>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</si>
  <si>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</si>
  <si>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</si>
  <si>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</si>
  <si>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</si>
  <si>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</si>
  <si>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</si>
  <si>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</si>
  <si>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</si>
  <si>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</si>
  <si>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</si>
  <si>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</si>
  <si>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</si>
  <si>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</si>
  <si>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</si>
  <si>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</si>
  <si>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</si>
  <si>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</si>
  <si>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</si>
  <si>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</si>
  <si>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</si>
  <si>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</si>
  <si>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</si>
  <si>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</si>
  <si>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</si>
  <si>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</si>
  <si>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</si>
  <si>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</si>
  <si>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</si>
  <si>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</si>
  <si>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</si>
  <si>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</si>
  <si>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</si>
  <si>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</si>
  <si>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</si>
  <si>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</si>
  <si>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</si>
  <si>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</si>
  <si>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</si>
  <si>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</si>
  <si>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</si>
  <si>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</si>
  <si>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</si>
  <si>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</si>
  <si>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</si>
  <si>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</si>
  <si>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</si>
  <si>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</si>
  <si>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</si>
  <si>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</si>
  <si>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</si>
  <si>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</si>
  <si>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</si>
  <si>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</si>
  <si>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</si>
  <si>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</si>
  <si>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</si>
  <si>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</si>
  <si>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</si>
  <si>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</si>
  <si>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</si>
  <si>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</si>
  <si>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</si>
  <si>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</si>
  <si>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</si>
  <si>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</si>
  <si>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</si>
  <si>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</si>
  <si>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</si>
  <si>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</si>
  <si>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</si>
  <si>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</si>
  <si>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</si>
  <si>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</si>
  <si>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</si>
  <si>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</si>
  <si>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</si>
  <si>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</si>
  <si>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</si>
  <si>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</si>
  <si>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</si>
  <si>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</si>
  <si>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</si>
  <si>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</si>
  <si>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</si>
  <si>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</si>
  <si>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</si>
  <si>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</si>
  <si>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</si>
  <si>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</si>
  <si>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</si>
  <si>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</si>
  <si>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</si>
  <si>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</si>
  <si>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</si>
  <si>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</si>
  <si>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</si>
  <si>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</si>
  <si>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</si>
  <si>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</si>
  <si>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</si>
  <si>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</si>
  <si>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</si>
  <si>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</si>
  <si>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</si>
  <si>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</si>
  <si>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</si>
  <si>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</si>
  <si>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</si>
  <si>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</si>
  <si>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</si>
  <si>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</si>
  <si>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</si>
  <si>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</si>
  <si>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</si>
  <si>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</si>
  <si>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</si>
  <si>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</si>
  <si>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</si>
  <si>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</si>
  <si>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</si>
  <si>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</si>
  <si>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</si>
  <si>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</si>
  <si>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</si>
  <si>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</si>
  <si>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</si>
  <si>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</si>
  <si>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</si>
  <si>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</si>
  <si>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</si>
  <si>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</si>
  <si>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</si>
  <si>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</si>
  <si>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</si>
  <si>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</si>
  <si>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</si>
  <si>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</si>
  <si>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</si>
  <si>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</si>
  <si>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</si>
  <si>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</si>
  <si>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</si>
  <si>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</si>
  <si>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</si>
  <si>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</si>
  <si>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</si>
  <si>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</si>
  <si>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</si>
  <si>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</si>
  <si>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</si>
  <si>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</si>
  <si>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</si>
  <si>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</si>
  <si>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</si>
  <si>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</si>
  <si>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</si>
  <si>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</si>
  <si>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</si>
  <si>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</si>
  <si>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</si>
  <si>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</si>
  <si>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</si>
  <si>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</si>
  <si>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</si>
  <si>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</si>
  <si>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</si>
  <si>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</si>
  <si>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</si>
  <si>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</si>
  <si>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</si>
  <si>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</si>
  <si>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</si>
  <si>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</si>
  <si>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</si>
  <si>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</si>
  <si>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</si>
  <si>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</si>
  <si>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</si>
  <si>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</si>
  <si>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</si>
  <si>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</si>
  <si>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</si>
  <si>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</si>
  <si>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</si>
  <si>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</si>
  <si>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</si>
  <si>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</si>
  <si>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</si>
  <si>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</si>
  <si>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</si>
  <si>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</si>
  <si>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</si>
  <si>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</si>
  <si>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</si>
  <si>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</si>
  <si>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</si>
  <si>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</si>
  <si>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</si>
  <si>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</si>
  <si>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</si>
  <si>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</si>
  <si>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</si>
  <si>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</si>
  <si>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</si>
  <si>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</si>
  <si>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</si>
  <si>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</si>
  <si>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</si>
  <si>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</si>
  <si>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</si>
  <si>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</si>
  <si>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</si>
  <si>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</si>
  <si>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</si>
  <si>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</si>
  <si>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</si>
  <si>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</si>
  <si>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</si>
  <si>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</si>
  <si>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</si>
  <si>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</si>
  <si>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</si>
  <si>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</si>
  <si>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</si>
  <si>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</si>
  <si>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</si>
  <si>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</si>
  <si>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</si>
  <si>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</si>
  <si>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</si>
  <si>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</si>
  <si>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</si>
  <si>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</si>
  <si>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</si>
  <si>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</si>
  <si>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</si>
  <si>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</si>
  <si>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</si>
  <si>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</si>
  <si>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</si>
  <si>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</si>
  <si>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</si>
  <si>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</si>
  <si>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</si>
  <si>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</si>
  <si>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</si>
  <si>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</si>
  <si>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</si>
  <si>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</si>
  <si>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</si>
  <si>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</si>
  <si>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</si>
  <si>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</si>
  <si>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</si>
  <si>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</si>
  <si>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</si>
  <si>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</si>
  <si>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</si>
  <si>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</si>
  <si>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</si>
  <si>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</si>
  <si>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</si>
  <si>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</si>
  <si>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</si>
  <si>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</si>
  <si>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</si>
  <si>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</si>
  <si>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</si>
  <si>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</si>
  <si>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</si>
  <si>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</si>
  <si>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</si>
  <si>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</si>
  <si>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</si>
  <si>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</si>
  <si>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</si>
  <si>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</si>
  <si>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</si>
  <si>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</si>
  <si>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</si>
  <si>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</si>
  <si>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</si>
  <si>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</si>
  <si>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</si>
  <si>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</si>
  <si>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</si>
  <si>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</si>
  <si>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</si>
  <si>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</si>
  <si>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</si>
  <si>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</si>
  <si>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</si>
  <si>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</si>
  <si>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</si>
  <si>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</si>
  <si>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</si>
  <si>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</si>
  <si>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</si>
  <si>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</si>
  <si>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</si>
  <si>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</si>
  <si>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</si>
  <si>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</si>
  <si>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</si>
  <si>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</si>
  <si>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</si>
  <si>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</si>
  <si>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</si>
  <si>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</si>
  <si>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</si>
  <si>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</si>
  <si>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</si>
  <si>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</si>
  <si>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</si>
  <si>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</si>
  <si>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</si>
  <si>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</si>
  <si>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</si>
  <si>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</si>
  <si>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</si>
  <si>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</si>
  <si>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</si>
  <si>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</si>
  <si>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</si>
  <si>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</si>
  <si>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</si>
  <si>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</si>
  <si>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</si>
  <si>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</si>
  <si>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</si>
  <si>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</si>
  <si>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</si>
  <si>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</si>
  <si>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</si>
  <si>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</si>
  <si>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</si>
  <si>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</si>
  <si>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</si>
  <si>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</si>
  <si>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</si>
  <si>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</si>
  <si>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</si>
  <si>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</si>
  <si>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</si>
  <si>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</si>
  <si>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</si>
  <si>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</si>
  <si>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</si>
  <si>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</si>
  <si>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</si>
  <si>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</si>
  <si>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</si>
  <si>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</si>
  <si>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</si>
  <si>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</si>
  <si>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</si>
  <si>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</si>
  <si>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</si>
  <si>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</si>
  <si>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</si>
  <si>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</si>
  <si>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</si>
  <si>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</si>
  <si>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</si>
  <si>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</si>
  <si>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</si>
  <si>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</si>
  <si>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</si>
  <si>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</si>
  <si>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</si>
  <si>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</si>
  <si>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</si>
  <si>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</si>
  <si>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</si>
  <si>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</si>
  <si>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</si>
  <si>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</si>
  <si>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</si>
  <si>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</si>
  <si>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</si>
  <si>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</si>
  <si>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</si>
  <si>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</si>
  <si>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</si>
  <si>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</si>
  <si>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</si>
  <si>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</si>
  <si>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</si>
  <si>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</si>
  <si>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</si>
  <si>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</si>
  <si>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</si>
  <si>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</si>
  <si>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</si>
  <si>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</si>
  <si>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</si>
  <si>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</si>
  <si>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</si>
  <si>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</si>
  <si>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</si>
  <si>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</si>
  <si>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</si>
  <si>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</si>
  <si>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</si>
  <si>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</si>
  <si>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</si>
  <si>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</si>
  <si>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</si>
  <si>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</si>
  <si>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</si>
  <si>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</si>
  <si>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</si>
  <si>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</si>
  <si>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</si>
  <si>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</si>
  <si>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</si>
  <si>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</si>
  <si>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</si>
  <si>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</si>
  <si>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</si>
  <si>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</si>
  <si>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</si>
  <si>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</si>
  <si>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</si>
  <si>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</si>
  <si>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</si>
  <si>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</si>
  <si>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</si>
  <si>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</si>
  <si>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</si>
  <si>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</si>
  <si>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</si>
  <si>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</si>
  <si>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</si>
  <si>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</si>
  <si>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</si>
  <si>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</si>
  <si>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</si>
  <si>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</si>
  <si>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</si>
  <si>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</si>
  <si>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</si>
  <si>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</si>
  <si>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</si>
  <si>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</si>
  <si>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</si>
  <si>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</si>
  <si>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</si>
  <si>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</si>
  <si>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</si>
  <si>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</si>
  <si>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</si>
  <si>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</si>
  <si>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</si>
  <si>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</si>
  <si>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</si>
  <si>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</si>
  <si>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</si>
  <si>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</si>
  <si>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</si>
  <si>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</si>
  <si>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</si>
  <si>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</si>
  <si>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</si>
  <si>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</si>
  <si>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</si>
  <si>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</si>
  <si>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</si>
  <si>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</si>
  <si>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</si>
  <si>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</si>
  <si>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</si>
  <si>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</si>
  <si>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</si>
  <si>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</si>
  <si>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</si>
  <si>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</si>
  <si>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</si>
  <si>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</si>
  <si>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</si>
  <si>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</si>
  <si>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</si>
  <si>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</si>
  <si>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</si>
  <si>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</si>
  <si>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</si>
  <si>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</si>
  <si>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</si>
  <si>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</si>
  <si>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</si>
  <si>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</si>
  <si>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</si>
  <si>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</si>
  <si>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</si>
  <si>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</si>
  <si>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</si>
  <si>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</si>
  <si>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</si>
  <si>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</si>
  <si>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</si>
  <si>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</si>
  <si>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</si>
  <si>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</si>
  <si>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</si>
  <si>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</si>
  <si>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</si>
  <si>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</si>
  <si>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</si>
  <si>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</si>
  <si>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</si>
  <si>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</si>
  <si>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</si>
  <si>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</si>
  <si>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</si>
  <si>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</si>
  <si>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</si>
  <si>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</si>
  <si>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</si>
  <si>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</si>
  <si>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</si>
  <si>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</si>
  <si>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</si>
  <si>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</si>
  <si>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</si>
  <si>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</si>
  <si>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</si>
  <si>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</si>
  <si>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</si>
  <si>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</si>
  <si>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</si>
  <si>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</si>
  <si>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</si>
  <si>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</si>
  <si>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</si>
  <si>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</si>
  <si>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</si>
  <si>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</si>
  <si>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</si>
  <si>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</si>
  <si>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</si>
  <si>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</si>
  <si>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</si>
  <si>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</si>
  <si>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</si>
  <si>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</si>
  <si>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</si>
  <si>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</si>
  <si>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</si>
  <si>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</si>
  <si>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</si>
  <si>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</si>
  <si>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</si>
  <si>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</si>
  <si>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</si>
  <si>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</si>
  <si>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</si>
  <si>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</si>
  <si>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</si>
  <si>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</si>
  <si>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</si>
  <si>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</si>
  <si>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</si>
  <si>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</si>
  <si>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</si>
  <si>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</si>
  <si>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</si>
  <si>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</si>
  <si>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</si>
  <si>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</si>
  <si>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</si>
  <si>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</si>
  <si>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</si>
  <si>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</si>
  <si>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</si>
  <si>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</si>
  <si>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</si>
  <si>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</si>
  <si>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</si>
  <si>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</si>
  <si>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</si>
  <si>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</si>
  <si>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</si>
  <si>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</si>
  <si>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</si>
  <si>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</si>
  <si>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</si>
  <si>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</si>
  <si>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</si>
  <si>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</si>
  <si>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</si>
  <si>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</si>
  <si>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</si>
  <si>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</si>
  <si>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</si>
  <si>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</si>
  <si>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</si>
  <si>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</si>
  <si>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</si>
  <si>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</si>
  <si>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</si>
  <si>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</si>
  <si>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</si>
  <si>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</si>
  <si>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</si>
  <si>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</si>
  <si>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</si>
  <si>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</si>
  <si>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</si>
  <si>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</si>
  <si>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</si>
  <si>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</si>
  <si>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</si>
  <si>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</si>
  <si>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</si>
  <si>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</si>
  <si>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</si>
  <si>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</si>
  <si>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</si>
  <si>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</si>
  <si>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</si>
  <si>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</si>
  <si>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</si>
  <si>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</si>
  <si>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</si>
  <si>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</si>
  <si>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</si>
  <si>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</si>
  <si>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</si>
  <si>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</si>
  <si>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</si>
  <si>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</si>
  <si>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</si>
  <si>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</si>
  <si>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</si>
  <si>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</si>
  <si>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</si>
  <si>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</si>
  <si>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</si>
  <si>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</si>
  <si>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</si>
  <si>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</si>
  <si>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</si>
  <si>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</si>
  <si>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</si>
  <si>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</si>
  <si>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</si>
  <si>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</si>
  <si>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</si>
  <si>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</si>
  <si>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</si>
  <si>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</si>
  <si>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</si>
  <si>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</si>
  <si>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</si>
  <si>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</si>
  <si>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</si>
  <si>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</si>
  <si>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</si>
  <si>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</si>
  <si>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</si>
  <si>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</si>
  <si>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</si>
  <si>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</si>
  <si>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</si>
  <si>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</si>
  <si>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</si>
  <si>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</si>
  <si>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</si>
  <si>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</si>
  <si>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</si>
  <si>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</si>
  <si>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</si>
  <si>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</si>
  <si>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</si>
  <si>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</si>
  <si>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</si>
  <si>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</si>
  <si>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</si>
  <si>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</si>
  <si>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</si>
  <si>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</si>
  <si>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</si>
  <si>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</si>
  <si>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</si>
  <si>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</si>
  <si>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</si>
  <si>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</si>
  <si>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</si>
  <si>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</si>
  <si>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</si>
  <si>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</si>
  <si>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</si>
  <si>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</si>
  <si>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</si>
  <si>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</si>
  <si>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</si>
  <si>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</si>
  <si>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</si>
  <si>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</si>
  <si>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</si>
  <si>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</si>
  <si>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</si>
  <si>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</si>
  <si>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</si>
  <si>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</si>
  <si>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</si>
  <si>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</si>
  <si>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</si>
  <si>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</si>
  <si>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</si>
  <si>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</si>
  <si>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</si>
  <si>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</si>
  <si>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</si>
  <si>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</si>
  <si>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</si>
  <si>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</si>
  <si>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</si>
  <si>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</si>
  <si>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</si>
  <si>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</si>
  <si>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</si>
  <si>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</si>
  <si>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</si>
  <si>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</si>
  <si>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</si>
  <si>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</si>
  <si>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</si>
  <si>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</si>
  <si>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</si>
  <si>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</si>
  <si>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</si>
  <si>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</si>
  <si>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</si>
  <si>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</si>
  <si>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</si>
  <si>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</si>
  <si>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</si>
  <si>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</si>
  <si>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</si>
  <si>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</si>
  <si>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</si>
  <si>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</si>
  <si>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</si>
  <si>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</si>
  <si>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</si>
  <si>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</si>
  <si>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</si>
  <si>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</si>
  <si>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</si>
  <si>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</si>
  <si>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</si>
  <si>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</si>
  <si>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</si>
  <si>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</si>
  <si>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</si>
  <si>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</si>
  <si>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</si>
  <si>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</si>
  <si>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</si>
  <si>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</si>
  <si>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</si>
  <si>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</si>
  <si>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</si>
  <si>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</si>
  <si>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</si>
  <si>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</si>
  <si>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</si>
  <si>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</si>
  <si>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</si>
  <si>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</si>
  <si>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</si>
  <si>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</si>
  <si>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</si>
  <si>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</si>
  <si>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</si>
  <si>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</si>
  <si>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</si>
  <si>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</si>
  <si>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</si>
  <si>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</si>
  <si>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</si>
  <si>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</si>
  <si>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</si>
  <si>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</si>
  <si>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</si>
  <si>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</si>
  <si>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</si>
  <si>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</si>
  <si>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</si>
  <si>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</si>
  <si>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</si>
  <si>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</si>
  <si>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</si>
  <si>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</si>
  <si>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</si>
  <si>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</si>
  <si>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</si>
  <si>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</si>
  <si>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</si>
  <si>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</si>
  <si>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</si>
  <si>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</si>
  <si>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</si>
  <si>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</si>
  <si>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</si>
  <si>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</si>
  <si>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</si>
  <si>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</si>
  <si>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</si>
  <si>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</si>
  <si>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</si>
  <si>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</si>
  <si>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</si>
  <si>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</si>
  <si>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</si>
  <si>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</si>
  <si>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</si>
  <si>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</si>
  <si>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</si>
  <si>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</si>
  <si>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</si>
  <si>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</si>
  <si>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</si>
  <si>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</si>
  <si>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</si>
  <si>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</si>
  <si>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</si>
  <si>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</si>
  <si>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</si>
  <si>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</si>
  <si>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</si>
  <si>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</si>
  <si>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</si>
  <si>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</si>
  <si>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</si>
  <si>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</si>
  <si>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</si>
  <si>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</si>
  <si>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</si>
  <si>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</si>
  <si>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</si>
  <si>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</si>
  <si>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</si>
  <si>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</si>
  <si>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</si>
  <si>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</si>
  <si>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</si>
  <si>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</si>
  <si>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</si>
  <si>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</si>
  <si>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</si>
  <si>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</si>
  <si>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</si>
  <si>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</si>
  <si>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</si>
  <si>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</si>
  <si>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</si>
  <si>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</si>
  <si>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</si>
  <si>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</si>
  <si>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</si>
  <si>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</si>
  <si>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</si>
  <si>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</si>
  <si>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</si>
  <si>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</si>
  <si>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</si>
  <si>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</si>
  <si>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</si>
  <si>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</si>
  <si>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</si>
  <si>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</si>
  <si>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</si>
  <si>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</si>
  <si>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</si>
  <si>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</si>
  <si>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</si>
  <si>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</si>
  <si>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</si>
  <si>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</si>
  <si>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</si>
  <si>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</si>
  <si>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</si>
  <si>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</si>
  <si>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</si>
  <si>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</si>
  <si>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</si>
  <si>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</si>
  <si>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</si>
  <si>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</si>
  <si>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</si>
  <si>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</si>
  <si>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</si>
  <si>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</si>
  <si>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</si>
  <si>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</si>
  <si>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</si>
  <si>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</si>
  <si>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</si>
  <si>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</si>
  <si>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</si>
  <si>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</si>
  <si>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</si>
  <si>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</si>
  <si>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</si>
  <si>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</si>
  <si>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</si>
  <si>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</si>
  <si>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</si>
  <si>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</si>
  <si>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</si>
  <si>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</si>
  <si>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</si>
  <si>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</si>
  <si>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</si>
  <si>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</si>
  <si>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</si>
  <si>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</si>
  <si>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</si>
  <si>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</si>
  <si>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</si>
  <si>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</si>
  <si>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</si>
  <si>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</si>
  <si>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</si>
  <si>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</si>
  <si>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</si>
  <si>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</si>
  <si>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</si>
  <si>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</si>
  <si>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</si>
  <si>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</si>
  <si>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</si>
  <si>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</si>
  <si>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</si>
  <si>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</si>
  <si>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</si>
  <si>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</si>
  <si>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</si>
  <si>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</si>
  <si>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</si>
  <si>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</si>
  <si>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</si>
  <si>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</si>
  <si>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</si>
  <si>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</si>
  <si>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</si>
  <si>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</si>
  <si>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</si>
  <si>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</si>
  <si>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</si>
  <si>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</si>
  <si>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</si>
  <si>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</si>
  <si>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</si>
  <si>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</si>
  <si>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</si>
  <si>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</si>
  <si>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</si>
  <si>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</si>
  <si>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</si>
  <si>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</si>
  <si>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</si>
  <si>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</si>
  <si>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</si>
  <si>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</si>
  <si>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</si>
  <si>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</si>
  <si>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</si>
  <si>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</si>
  <si>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</si>
  <si>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</si>
  <si>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</si>
  <si>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</si>
  <si>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</si>
  <si>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</si>
  <si>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</si>
  <si>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</si>
  <si>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</si>
  <si>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</si>
  <si>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</si>
  <si>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</si>
  <si>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</si>
  <si>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</si>
  <si>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</si>
  <si>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</si>
  <si>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</si>
  <si>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</si>
  <si>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</si>
  <si>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</si>
  <si>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</si>
  <si>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</si>
  <si>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</si>
  <si>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</si>
  <si>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</si>
  <si>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</si>
  <si>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</si>
  <si>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</si>
  <si>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</si>
  <si>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</si>
  <si>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</si>
  <si>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</si>
  <si>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</si>
  <si>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</si>
  <si>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</si>
  <si>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</si>
  <si>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</si>
  <si>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</si>
  <si>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</si>
  <si>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</si>
  <si>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</si>
  <si>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</si>
  <si>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</si>
  <si>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</si>
  <si>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</si>
  <si>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</si>
  <si>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</si>
  <si>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</si>
  <si>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</si>
  <si>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</si>
  <si>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</si>
  <si>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</si>
  <si>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</si>
  <si>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</si>
  <si>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</si>
  <si>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</si>
  <si>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</si>
  <si>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</si>
  <si>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</si>
  <si>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</si>
  <si>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</si>
  <si>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</si>
  <si>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</si>
  <si>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</si>
  <si>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</si>
  <si>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</si>
  <si>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</si>
  <si>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</si>
  <si>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</si>
  <si>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</si>
  <si>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</si>
  <si>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</si>
  <si>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</si>
  <si>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</si>
  <si>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</si>
  <si>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</si>
  <si>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</si>
  <si>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</si>
  <si>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</si>
  <si>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</si>
  <si>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</si>
  <si>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</si>
  <si>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</si>
  <si>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</si>
  <si>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</si>
  <si>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</si>
  <si>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</si>
  <si>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</si>
  <si>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</si>
  <si>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</si>
  <si>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</si>
  <si>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</si>
  <si>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</si>
  <si>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</si>
  <si>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</si>
  <si>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</si>
  <si>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</si>
  <si>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</si>
  <si>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</si>
  <si>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</si>
  <si>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</si>
  <si>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</si>
  <si>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</si>
  <si>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</si>
  <si>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</si>
  <si>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</si>
  <si>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</si>
  <si>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</si>
  <si>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</si>
  <si>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</si>
  <si>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</si>
  <si>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</si>
  <si>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</si>
  <si>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</si>
  <si>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</si>
  <si>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</si>
  <si>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</si>
  <si>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</si>
  <si>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</si>
  <si>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</si>
  <si>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</si>
  <si>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</si>
  <si>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</si>
  <si>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</si>
  <si>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</si>
  <si>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</si>
  <si>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</si>
  <si>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</si>
  <si>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</si>
  <si>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</si>
  <si>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</si>
  <si>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</si>
  <si>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</si>
  <si>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</si>
  <si>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</si>
  <si>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</si>
  <si>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</si>
  <si>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</si>
  <si>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</si>
  <si>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</si>
  <si>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</si>
  <si>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</si>
  <si>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</si>
  <si>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</si>
  <si>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</si>
  <si>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</si>
  <si>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</si>
  <si>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</si>
  <si>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</si>
  <si>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</si>
  <si>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</si>
  <si>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</si>
  <si>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</si>
  <si>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</si>
  <si>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</si>
  <si>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</si>
  <si>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</si>
  <si>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</si>
  <si>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</si>
  <si>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</si>
  <si>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</si>
  <si>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</si>
  <si>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</si>
  <si>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</si>
  <si>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</si>
  <si>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</si>
  <si>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</si>
  <si>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</si>
  <si>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</si>
  <si>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</si>
  <si>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</si>
  <si>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</si>
  <si>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</si>
  <si>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</si>
  <si>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</si>
  <si>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</si>
  <si>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</si>
  <si>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</si>
  <si>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</si>
  <si>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</si>
  <si>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</si>
  <si>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</si>
  <si>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</si>
  <si>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</si>
  <si>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</si>
  <si>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</si>
  <si>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</si>
  <si>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</si>
  <si>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</si>
  <si>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</si>
  <si>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</si>
  <si>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</si>
  <si>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</si>
  <si>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</si>
  <si>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</si>
  <si>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</si>
  <si>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</si>
  <si>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</si>
  <si>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</si>
  <si>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</si>
  <si>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</si>
  <si>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</si>
  <si>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</si>
  <si>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</si>
  <si>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</si>
  <si>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</si>
  <si>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</si>
  <si>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</si>
  <si>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</si>
  <si>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</si>
  <si>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</si>
  <si>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</si>
  <si>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</si>
  <si>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</si>
  <si>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</si>
  <si>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</si>
  <si>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</si>
  <si>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</si>
  <si>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</si>
  <si>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</si>
  <si>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</si>
  <si>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</si>
  <si>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</si>
  <si>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</si>
  <si>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</si>
  <si>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</si>
  <si>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</si>
  <si>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</si>
  <si>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</si>
  <si>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</si>
  <si>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</si>
  <si>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</si>
  <si>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</si>
  <si>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</si>
  <si>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</si>
  <si>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</si>
  <si>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</si>
  <si>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</si>
  <si>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</si>
  <si>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</si>
  <si>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</si>
  <si>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</si>
  <si>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</si>
  <si>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</si>
  <si>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</si>
  <si>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</si>
  <si>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</si>
  <si>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</si>
  <si>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</si>
  <si>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</si>
  <si>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</si>
  <si>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</si>
  <si>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</si>
  <si>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</si>
  <si>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</si>
  <si>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</si>
  <si>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</si>
  <si>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</si>
  <si>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</si>
  <si>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</si>
  <si>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</si>
  <si>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</si>
  <si>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</si>
  <si>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</si>
  <si>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</si>
  <si>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</si>
  <si>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</si>
  <si>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</si>
  <si>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</si>
  <si>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</si>
  <si>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</si>
  <si>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</si>
  <si>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</si>
  <si>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</si>
  <si>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</si>
  <si>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</si>
  <si>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</si>
  <si>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</si>
  <si>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</si>
  <si>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</si>
  <si>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</si>
  <si>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</si>
  <si>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</si>
  <si>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</si>
  <si>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</si>
  <si>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</si>
  <si>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</si>
  <si>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</si>
  <si>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</si>
  <si>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</si>
  <si>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</si>
  <si>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</si>
  <si>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</si>
  <si>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</si>
  <si>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</si>
  <si>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</si>
  <si>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</si>
  <si>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</si>
  <si>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</si>
  <si>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</si>
  <si>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</si>
  <si>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</si>
  <si>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</si>
  <si>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</si>
  <si>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</si>
  <si>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</si>
  <si>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</si>
  <si>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</si>
  <si>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</si>
  <si>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</si>
  <si>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</si>
  <si>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</si>
  <si>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</si>
  <si>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</si>
  <si>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</si>
  <si>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</si>
  <si>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</si>
  <si>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</si>
  <si>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</si>
  <si>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</si>
  <si>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</si>
  <si>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</si>
  <si>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</si>
  <si>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</si>
  <si>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</si>
  <si>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</si>
  <si>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</si>
  <si>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</si>
  <si>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</si>
  <si>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</si>
  <si>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</si>
  <si>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</si>
  <si>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</si>
  <si>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</si>
  <si>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</si>
  <si>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</si>
  <si>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</si>
  <si>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</si>
  <si>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</si>
  <si>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</si>
  <si>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</si>
  <si>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</si>
  <si>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</si>
  <si>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</si>
  <si>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</si>
  <si>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</si>
  <si>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</si>
  <si>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</si>
  <si>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</si>
  <si>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</si>
  <si>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</si>
  <si>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</si>
  <si>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</si>
  <si>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</si>
  <si>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</si>
  <si>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</si>
  <si>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</si>
  <si>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</si>
  <si>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</si>
  <si>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</si>
  <si>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</si>
  <si>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</si>
  <si>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</si>
  <si>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</si>
  <si>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</si>
  <si>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</si>
  <si>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</si>
  <si>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</si>
  <si>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</si>
  <si>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</si>
  <si>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</si>
  <si>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</si>
  <si>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</si>
  <si>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</si>
  <si>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</si>
  <si>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</si>
  <si>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</si>
  <si>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</si>
  <si>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</si>
  <si>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</si>
  <si>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</si>
  <si>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</si>
  <si>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</si>
  <si>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</si>
  <si>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</si>
  <si>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</si>
  <si>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</si>
  <si>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</si>
  <si>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</si>
  <si>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</si>
  <si>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</si>
  <si>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</si>
  <si>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</si>
  <si>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</si>
  <si>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</si>
  <si>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</si>
  <si>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</si>
  <si>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</si>
  <si>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</si>
  <si>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</si>
  <si>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</si>
  <si>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</si>
  <si>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</si>
  <si>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</si>
  <si>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</si>
  <si>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</si>
  <si>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</si>
  <si>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</si>
  <si>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</si>
  <si>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</si>
  <si>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</si>
  <si>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</si>
  <si>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</si>
  <si>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</si>
  <si>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</si>
  <si>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</si>
  <si>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</si>
  <si>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</si>
  <si>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</si>
  <si>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</si>
  <si>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</si>
  <si>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</si>
  <si>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</si>
  <si>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</si>
  <si>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</si>
  <si>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</si>
  <si>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</si>
  <si>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</si>
  <si>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</si>
  <si>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</si>
  <si>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</si>
  <si>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</si>
  <si>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</si>
  <si>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</si>
  <si>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</si>
  <si>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</si>
  <si>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</si>
  <si>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</si>
  <si>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</si>
  <si>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</si>
  <si>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</si>
  <si>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</si>
  <si>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</si>
  <si>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</si>
  <si>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</si>
  <si>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</si>
  <si>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</si>
  <si>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</si>
  <si>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</si>
  <si>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</si>
  <si>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</si>
  <si>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</si>
  <si>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</si>
  <si>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</si>
  <si>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</si>
  <si>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</si>
  <si>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</si>
  <si>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</si>
  <si>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</si>
  <si>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</si>
  <si>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</si>
  <si>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</si>
  <si>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</si>
  <si>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</si>
  <si>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</si>
  <si>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</si>
  <si>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</si>
  <si>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</si>
  <si>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</si>
  <si>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</si>
  <si>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</si>
  <si>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</si>
  <si>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</si>
  <si>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</si>
  <si>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</si>
  <si>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</si>
  <si>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</si>
  <si>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</si>
  <si>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</si>
  <si>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</si>
  <si>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</si>
  <si>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</si>
  <si>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</si>
  <si>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</si>
  <si>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</si>
  <si>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</si>
  <si>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</si>
  <si>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</si>
  <si>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</si>
  <si>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</si>
  <si>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</si>
  <si>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</si>
  <si>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</si>
  <si>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</si>
  <si>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</si>
  <si>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</si>
  <si>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</si>
  <si>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</si>
  <si>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</si>
  <si>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</si>
  <si>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</si>
  <si>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</si>
  <si>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</si>
  <si>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</si>
  <si>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</si>
  <si>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</si>
  <si>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</si>
  <si>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</si>
  <si>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</si>
  <si>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</si>
  <si>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</si>
  <si>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</si>
  <si>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</si>
  <si>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</si>
  <si>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</si>
  <si>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</si>
  <si>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</si>
  <si>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</si>
  <si>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</si>
  <si>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</si>
  <si>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</si>
  <si>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</si>
  <si>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</si>
  <si>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</si>
  <si>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</si>
  <si>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</si>
  <si>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</si>
  <si>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</si>
  <si>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</si>
  <si>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</si>
  <si>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</si>
  <si>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</si>
  <si>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</si>
  <si>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</si>
  <si>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</si>
  <si>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</si>
  <si>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</si>
  <si>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</si>
  <si>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</si>
  <si>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</si>
  <si>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</si>
  <si>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</si>
  <si>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</si>
  <si>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</si>
  <si>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</si>
  <si>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</si>
  <si>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</si>
  <si>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</si>
  <si>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</si>
  <si>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</si>
  <si>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</si>
  <si>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</si>
  <si>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</si>
  <si>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</si>
  <si>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</si>
  <si>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</si>
  <si>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</si>
  <si>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</si>
  <si>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</si>
  <si>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</si>
  <si>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</si>
  <si>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</si>
  <si>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</si>
  <si>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</si>
  <si>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</si>
  <si>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</si>
  <si>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</si>
  <si>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</si>
  <si>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</si>
  <si>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</si>
  <si>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</si>
  <si>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</si>
  <si>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</si>
  <si>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</si>
  <si>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</si>
  <si>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</si>
  <si>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</si>
  <si>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</si>
  <si>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</si>
  <si>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</si>
  <si>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</si>
  <si>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</si>
  <si>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</si>
  <si>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</si>
  <si>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</si>
  <si>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</si>
  <si>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</si>
  <si>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</si>
  <si>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</si>
  <si>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</si>
  <si>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</si>
  <si>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</si>
  <si>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</si>
  <si>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</si>
  <si>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</si>
  <si>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</si>
  <si>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</si>
  <si>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</si>
  <si>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</si>
  <si>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</si>
  <si>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</si>
  <si>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</si>
  <si>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</si>
  <si>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</si>
  <si>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</si>
  <si>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</si>
  <si>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</si>
  <si>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</si>
  <si>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</si>
  <si>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</si>
  <si>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</si>
  <si>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</si>
  <si>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</si>
  <si>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</si>
  <si>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</si>
  <si>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</si>
  <si>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</si>
  <si>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</si>
  <si>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</si>
  <si>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</si>
  <si>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</si>
  <si>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</si>
  <si>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</si>
  <si>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</si>
  <si>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</si>
  <si>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</si>
  <si>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</si>
  <si>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</si>
  <si>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</si>
  <si>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</si>
  <si>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</si>
  <si>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</si>
  <si>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</si>
  <si>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</si>
  <si>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</si>
  <si>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</si>
  <si>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</si>
  <si>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</si>
  <si>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</si>
  <si>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</si>
  <si>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</si>
  <si>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</si>
  <si>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</si>
  <si>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</si>
  <si>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</si>
  <si>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</si>
  <si>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</si>
  <si>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</si>
  <si>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</si>
  <si>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</si>
  <si>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</si>
  <si>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</si>
  <si>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</si>
  <si>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</si>
  <si>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</si>
  <si>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</si>
  <si>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</si>
  <si>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</si>
  <si>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</si>
  <si>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</si>
  <si>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</si>
  <si>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</si>
  <si>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</si>
  <si>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</si>
  <si>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</si>
  <si>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</si>
  <si>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</si>
  <si>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</si>
  <si>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</si>
  <si>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</si>
  <si>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</si>
  <si>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</si>
  <si>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</si>
  <si>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</si>
  <si>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</si>
  <si>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</si>
  <si>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</si>
  <si>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</si>
  <si>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</si>
  <si>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</si>
  <si>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</si>
  <si>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</si>
  <si>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</si>
  <si>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</si>
  <si>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</si>
  <si>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</si>
  <si>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</si>
  <si>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</si>
  <si>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</si>
  <si>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</si>
  <si>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</si>
  <si>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</si>
  <si>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</si>
  <si>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</si>
  <si>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</si>
  <si>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</si>
  <si>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</si>
  <si>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</si>
  <si>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</si>
  <si>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</si>
  <si>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</si>
  <si>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</si>
  <si>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</si>
  <si>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</si>
  <si>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</si>
  <si>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</si>
  <si>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</si>
  <si>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</si>
  <si>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</si>
  <si>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</si>
  <si>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</si>
  <si>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</si>
  <si>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</si>
  <si>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</si>
  <si>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</si>
  <si>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</si>
  <si>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</si>
  <si>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</si>
  <si>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</si>
  <si>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</si>
  <si>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</si>
  <si>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</si>
  <si>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</si>
  <si>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</si>
  <si>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</si>
  <si>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</si>
  <si>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</si>
  <si>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</si>
  <si>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</si>
  <si>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</si>
  <si>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</si>
  <si>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</si>
  <si>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</si>
  <si>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</si>
  <si>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</si>
  <si>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</si>
  <si>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</si>
  <si>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</si>
  <si>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</si>
  <si>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</si>
  <si>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</si>
  <si>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</si>
  <si>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</si>
  <si>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</si>
  <si>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</si>
  <si>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</si>
  <si>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</si>
  <si>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</si>
  <si>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</si>
  <si>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</si>
  <si>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</si>
  <si>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</si>
  <si>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</si>
  <si>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</si>
  <si>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</si>
  <si>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</si>
  <si>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</si>
  <si>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</si>
  <si>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</si>
  <si>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</si>
  <si>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</si>
  <si>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</si>
  <si>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</si>
  <si>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</si>
  <si>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</si>
  <si>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</si>
  <si>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</si>
  <si>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</si>
  <si>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</si>
  <si>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</si>
  <si>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</si>
  <si>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</si>
  <si>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</si>
  <si>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</si>
  <si>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</si>
  <si>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</si>
  <si>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</si>
  <si>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</si>
  <si>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</si>
  <si>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</si>
  <si>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</si>
  <si>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</si>
  <si>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</si>
  <si>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</si>
  <si>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</si>
  <si>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</si>
  <si>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</si>
  <si>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</si>
  <si>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</si>
  <si>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</si>
  <si>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</si>
  <si>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</si>
  <si>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</si>
  <si>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</si>
  <si>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</si>
  <si>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</si>
  <si>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</si>
  <si>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</si>
  <si>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</si>
  <si>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</si>
  <si>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</si>
  <si>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</si>
  <si>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</si>
  <si>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</si>
  <si>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</si>
  <si>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</si>
  <si>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</si>
  <si>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</si>
  <si>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</si>
  <si>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</si>
  <si>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</si>
  <si>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</si>
  <si>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</si>
  <si>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</si>
  <si>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</si>
  <si>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</si>
  <si>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</si>
  <si>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</si>
  <si>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</si>
  <si>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</si>
  <si>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</si>
  <si>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</si>
  <si>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</si>
  <si>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</si>
  <si>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</si>
  <si>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</si>
  <si>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</si>
  <si>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</si>
  <si>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</si>
  <si>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</si>
  <si>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</si>
  <si>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</si>
  <si>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</si>
  <si>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</si>
  <si>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</si>
  <si>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</si>
  <si>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</si>
  <si>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</si>
  <si>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</si>
  <si>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</si>
  <si>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</si>
  <si>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</si>
  <si>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</si>
  <si>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</si>
  <si>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</si>
  <si>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</si>
  <si>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</si>
  <si>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</si>
  <si>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</si>
  <si>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</si>
  <si>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</si>
  <si>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</si>
  <si>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</si>
  <si>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</si>
  <si>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</si>
  <si>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</si>
  <si>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</si>
  <si>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</si>
  <si>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</si>
  <si>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</si>
  <si>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</si>
  <si>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</si>
  <si>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</si>
  <si>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</si>
  <si>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</si>
  <si>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</si>
  <si>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</si>
  <si>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</si>
  <si>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</si>
  <si>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</si>
  <si>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</si>
  <si>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</si>
  <si>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</si>
  <si>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</si>
  <si>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</si>
  <si>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</si>
  <si>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</si>
  <si>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</si>
  <si>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</si>
  <si>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</si>
  <si>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</si>
  <si>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</si>
  <si>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</si>
  <si>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</si>
  <si>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</si>
  <si>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</si>
  <si>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</si>
  <si>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</si>
  <si>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</si>
  <si>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</si>
  <si>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</si>
  <si>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</si>
  <si>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</si>
  <si>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</si>
  <si>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</si>
  <si>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</si>
  <si>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</si>
  <si>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</si>
  <si>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</si>
  <si>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</si>
  <si>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</si>
  <si>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</si>
  <si>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</si>
  <si>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</si>
  <si>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</si>
  <si>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</si>
  <si>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</si>
  <si>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</si>
  <si>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</si>
  <si>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</si>
  <si>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</si>
  <si>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</si>
  <si>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</si>
  <si>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</si>
  <si>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</si>
  <si>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</si>
  <si>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</si>
  <si>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</si>
  <si>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</si>
  <si>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</si>
  <si>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</si>
  <si>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</si>
  <si>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</si>
  <si>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</si>
  <si>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</si>
  <si>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</si>
  <si>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</si>
  <si>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</si>
  <si>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</si>
  <si>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</si>
  <si>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</si>
  <si>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</si>
  <si>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</si>
  <si>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</si>
  <si>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</si>
  <si>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</si>
  <si>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</si>
  <si>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</si>
  <si>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</si>
  <si>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</si>
  <si>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</si>
  <si>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</si>
  <si>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</si>
  <si>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</si>
  <si>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</si>
  <si>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</si>
  <si>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</si>
  <si>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</si>
  <si>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</si>
  <si>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</si>
  <si>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</si>
  <si>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</si>
  <si>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</si>
  <si>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</si>
  <si>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</si>
  <si>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</si>
  <si>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</si>
  <si>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</si>
  <si>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</si>
  <si>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</si>
  <si>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</si>
  <si>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</si>
  <si>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</si>
  <si>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</si>
  <si>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</si>
  <si>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</si>
  <si>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</si>
  <si>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</si>
  <si>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</si>
  <si>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</si>
  <si>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</si>
  <si>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</si>
  <si>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</si>
  <si>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</si>
  <si>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</si>
  <si>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</si>
  <si>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</si>
  <si>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</si>
  <si>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</si>
  <si>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</si>
  <si>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</si>
  <si>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</si>
  <si>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</si>
  <si>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</si>
  <si>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</si>
  <si>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</si>
  <si>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</si>
  <si>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</si>
  <si>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</si>
  <si>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</si>
  <si>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</si>
  <si>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</si>
  <si>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</si>
  <si>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</si>
  <si>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</si>
  <si>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</si>
  <si>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</si>
  <si>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</si>
  <si>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</si>
  <si>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</si>
  <si>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</si>
  <si>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</si>
  <si>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</si>
  <si>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</si>
  <si>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</si>
  <si>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</si>
  <si>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</si>
  <si>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</si>
  <si>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</si>
  <si>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</si>
  <si>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</si>
  <si>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</si>
  <si>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</si>
  <si>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</si>
  <si>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</si>
  <si>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</si>
  <si>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</si>
  <si>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</si>
  <si>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</si>
  <si>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</si>
  <si>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</si>
  <si>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</si>
  <si>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</si>
  <si>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</si>
  <si>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</si>
  <si>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</si>
  <si>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</si>
  <si>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</si>
  <si>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</si>
  <si>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</si>
  <si>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</si>
  <si>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</si>
  <si>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</si>
  <si>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</si>
  <si>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</si>
  <si>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</si>
  <si>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</si>
  <si>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</si>
  <si>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</si>
  <si>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</si>
  <si>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</si>
  <si>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</si>
  <si>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</si>
  <si>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</si>
  <si>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</si>
  <si>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</si>
  <si>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</si>
  <si>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</si>
  <si>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</si>
  <si>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</si>
  <si>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</si>
  <si>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</si>
  <si>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</si>
  <si>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</si>
  <si>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</si>
  <si>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</si>
  <si>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</si>
  <si>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</si>
  <si>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</si>
  <si>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</si>
  <si>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</si>
  <si>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</si>
  <si>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</si>
  <si>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</si>
  <si>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</si>
  <si>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</si>
  <si>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</si>
  <si>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</si>
  <si>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</si>
  <si>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</si>
  <si>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</si>
  <si>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</si>
  <si>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</si>
  <si>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</si>
  <si>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</si>
  <si>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</si>
  <si>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</si>
  <si>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</si>
  <si>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</si>
  <si>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</si>
  <si>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</si>
  <si>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</si>
  <si>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</si>
  <si>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</si>
  <si>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</si>
  <si>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</si>
  <si>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</si>
  <si>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</si>
  <si>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</si>
  <si>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</si>
  <si>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</si>
  <si>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</si>
  <si>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</si>
  <si>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</si>
  <si>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</si>
  <si>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</si>
  <si>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</si>
  <si>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</si>
  <si>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</si>
  <si>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</si>
  <si>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</si>
  <si>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</si>
  <si>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</si>
  <si>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</si>
  <si>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</si>
  <si>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</si>
  <si>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</si>
  <si>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</si>
  <si>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</si>
  <si>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</si>
  <si>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</si>
  <si>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</si>
  <si>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</si>
  <si>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</si>
  <si>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</si>
  <si>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</si>
  <si>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</si>
  <si>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</si>
  <si>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</si>
  <si>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</si>
  <si>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</si>
  <si>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</si>
  <si>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</si>
  <si>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</si>
  <si>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</si>
  <si>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</si>
  <si>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</si>
  <si>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</si>
  <si>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</si>
  <si>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</si>
  <si>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</si>
  <si>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</si>
  <si>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</si>
  <si>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</si>
  <si>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</si>
  <si>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</si>
  <si>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</si>
  <si>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</si>
  <si>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</si>
  <si>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</si>
  <si>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</si>
  <si>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</si>
  <si>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</si>
  <si>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</si>
  <si>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</si>
  <si>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</si>
  <si>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</si>
  <si>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</si>
  <si>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</si>
  <si>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</si>
  <si>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</si>
  <si>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</si>
  <si>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</si>
  <si>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</si>
  <si>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</si>
  <si>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</si>
  <si>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</si>
  <si>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</si>
  <si>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</si>
  <si>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</si>
  <si>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</si>
  <si>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</si>
  <si>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</si>
  <si>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</si>
  <si>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</si>
  <si>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</si>
  <si>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</si>
  <si>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</si>
  <si>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</si>
  <si>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</si>
  <si>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</si>
  <si>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</si>
  <si>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</si>
  <si>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</si>
  <si>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</si>
  <si>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</si>
  <si>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</si>
  <si>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</si>
  <si>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</si>
  <si>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</si>
  <si>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</si>
  <si>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</si>
  <si>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</si>
  <si>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</si>
  <si>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</si>
  <si>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</si>
  <si>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</si>
  <si>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</si>
  <si>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</si>
  <si>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</si>
  <si>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</si>
  <si>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</si>
  <si>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</si>
  <si>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</si>
  <si>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</si>
  <si>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</si>
  <si>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</si>
  <si>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</si>
  <si>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</si>
  <si>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</si>
  <si>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</si>
  <si>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</si>
  <si>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</si>
  <si>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</si>
  <si>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</si>
  <si>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</si>
  <si>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</si>
  <si>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</si>
  <si>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</si>
  <si>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</si>
  <si>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</si>
  <si>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</si>
  <si>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</si>
  <si>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</si>
  <si>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</si>
  <si>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</si>
  <si>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</si>
  <si>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</si>
  <si>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</si>
  <si>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</si>
  <si>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</si>
  <si>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</si>
  <si>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</si>
  <si>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</si>
  <si>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</si>
  <si>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</si>
  <si>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</si>
  <si>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</si>
  <si>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</si>
  <si>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</si>
  <si>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</si>
  <si>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</si>
  <si>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</si>
  <si>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</si>
  <si>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</si>
  <si>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</si>
  <si>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</si>
  <si>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</si>
  <si>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</si>
  <si>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</si>
  <si>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</si>
  <si>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</si>
  <si>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</si>
  <si>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</si>
  <si>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</si>
  <si>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</si>
  <si>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</si>
  <si>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</si>
  <si>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</si>
  <si>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</si>
  <si>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</si>
  <si>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</si>
  <si>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</si>
  <si>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</si>
  <si>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</si>
  <si>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</si>
  <si>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</si>
  <si>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</si>
  <si>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</si>
  <si>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</si>
  <si>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</si>
  <si>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</si>
  <si>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</si>
  <si>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</si>
  <si>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</si>
  <si>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</si>
  <si>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</si>
  <si>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</si>
  <si>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</si>
  <si>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</si>
  <si>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</si>
  <si>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</si>
  <si>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</si>
  <si>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</si>
  <si>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</si>
  <si>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</si>
  <si>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</si>
  <si>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</si>
  <si>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</si>
  <si>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</si>
  <si>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</si>
  <si>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</si>
  <si>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</si>
  <si>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</si>
  <si>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</si>
  <si>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</si>
  <si>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</si>
  <si>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</si>
  <si>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</si>
  <si>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</si>
  <si>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</si>
  <si>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</si>
  <si>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</si>
  <si>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</si>
  <si>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</si>
  <si>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</si>
  <si>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</si>
  <si>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</si>
  <si>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</si>
  <si>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</si>
  <si>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</si>
  <si>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</si>
  <si>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</si>
  <si>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</si>
  <si>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</si>
  <si>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</si>
  <si>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</si>
  <si>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</si>
  <si>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</si>
  <si>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</si>
  <si>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</si>
  <si>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</si>
  <si>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</si>
  <si>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</si>
  <si>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</si>
  <si>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</si>
  <si>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</si>
  <si>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</si>
  <si>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</si>
  <si>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</si>
  <si>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</si>
  <si>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</si>
  <si>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</si>
  <si>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</si>
  <si>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</si>
  <si>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</si>
  <si>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</si>
  <si>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</si>
  <si>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</si>
  <si>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</si>
  <si>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</si>
  <si>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</si>
  <si>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</si>
  <si>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</si>
  <si>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</si>
  <si>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</si>
  <si>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</si>
  <si>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</si>
  <si>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</si>
  <si>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</si>
  <si>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</si>
  <si>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</si>
  <si>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</si>
  <si>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</si>
  <si>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</si>
  <si>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</si>
  <si>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</si>
  <si>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</si>
  <si>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</si>
  <si>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</si>
  <si>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</si>
  <si>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</si>
  <si>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</si>
  <si>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</si>
  <si>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</si>
  <si>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</si>
  <si>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</si>
  <si>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</si>
  <si>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</si>
  <si>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</si>
  <si>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</si>
  <si>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</si>
  <si>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</si>
  <si>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</si>
  <si>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</si>
  <si>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</si>
  <si>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</si>
  <si>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</si>
  <si>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</si>
  <si>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</si>
  <si>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</si>
  <si>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</si>
  <si>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</si>
  <si>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</si>
  <si>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</si>
  <si>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</si>
  <si>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</si>
  <si>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</si>
  <si>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</si>
  <si>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</si>
  <si>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</si>
  <si>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</si>
  <si>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</si>
  <si>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</si>
  <si>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</si>
  <si>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</si>
  <si>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</si>
  <si>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</si>
  <si>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</si>
  <si>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</si>
  <si>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</si>
  <si>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</si>
  <si>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</si>
  <si>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</si>
  <si>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</si>
  <si>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</si>
  <si>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</si>
  <si>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</si>
  <si>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</si>
  <si>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</si>
  <si>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</si>
  <si>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</si>
  <si>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</si>
  <si>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</si>
  <si>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</si>
  <si>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</si>
  <si>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</si>
  <si>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</si>
  <si>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</si>
  <si>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</si>
  <si>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</si>
  <si>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</si>
  <si>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</si>
  <si>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</si>
  <si>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</si>
  <si>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</si>
  <si>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</si>
  <si>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</si>
  <si>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</si>
  <si>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</si>
  <si>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</si>
  <si>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</si>
  <si>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</si>
  <si>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</si>
  <si>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</si>
  <si>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</si>
  <si>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</si>
  <si>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</si>
  <si>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</si>
  <si>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</si>
  <si>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</si>
  <si>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</si>
  <si>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</si>
  <si>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</si>
  <si>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</si>
  <si>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</si>
  <si>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</si>
  <si>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</si>
  <si>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</si>
  <si>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</si>
  <si>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</si>
  <si>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</si>
  <si>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</si>
  <si>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</si>
  <si>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</si>
  <si>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</si>
  <si>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</si>
  <si>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</si>
  <si>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</si>
  <si>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</si>
  <si>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</si>
  <si>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</si>
  <si>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</si>
  <si>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</si>
  <si>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</si>
  <si>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</si>
  <si>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</si>
  <si>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</si>
  <si>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</si>
  <si>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</si>
  <si>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</si>
  <si>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</si>
  <si>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</si>
  <si>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</si>
  <si>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</si>
  <si>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</si>
  <si>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</si>
  <si>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</si>
  <si>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</si>
  <si>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</si>
  <si>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</si>
  <si>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</si>
  <si>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</si>
  <si>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</si>
  <si>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</si>
  <si>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</si>
  <si>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</si>
  <si>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</si>
  <si>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</si>
  <si>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</si>
  <si>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</si>
  <si>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</si>
  <si>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</si>
  <si>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</si>
  <si>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</si>
  <si>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</si>
  <si>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</si>
  <si>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</si>
  <si>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</si>
  <si>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</si>
  <si>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</si>
  <si>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</si>
  <si>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</si>
  <si>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</si>
  <si>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</si>
  <si>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</si>
  <si>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</si>
  <si>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</si>
  <si>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</si>
  <si>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</si>
  <si>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</si>
  <si>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</si>
  <si>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</si>
  <si>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</si>
  <si>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</si>
  <si>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</si>
  <si>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</si>
  <si>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</si>
  <si>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</si>
  <si>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</si>
  <si>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</si>
  <si>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</si>
  <si>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</si>
  <si>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</si>
  <si>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</si>
  <si>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</si>
  <si>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</si>
  <si>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</si>
  <si>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</si>
  <si>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</si>
  <si>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</si>
  <si>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</si>
  <si>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</si>
  <si>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</si>
  <si>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</si>
  <si>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</si>
  <si>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</si>
  <si>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</si>
  <si>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</si>
  <si>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</si>
  <si>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</si>
  <si>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</si>
  <si>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</si>
  <si>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</si>
  <si>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</si>
  <si>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</si>
  <si>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</si>
  <si>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</si>
  <si>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</si>
  <si>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</si>
  <si>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</si>
  <si>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</si>
  <si>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</si>
  <si>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</si>
  <si>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</si>
  <si>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</si>
  <si>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</si>
  <si>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</si>
  <si>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</si>
  <si>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</si>
  <si>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</si>
  <si>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</si>
  <si>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</si>
  <si>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</si>
  <si>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</si>
  <si>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</si>
  <si>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</si>
  <si>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</si>
  <si>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</si>
  <si>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</si>
  <si>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</si>
  <si>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</si>
  <si>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</si>
  <si>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</si>
  <si>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</si>
  <si>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</si>
  <si>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</si>
  <si>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</si>
  <si>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</si>
  <si>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</si>
  <si>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</si>
  <si>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</si>
  <si>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</si>
  <si>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</si>
  <si>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</si>
  <si>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</si>
  <si>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</si>
  <si>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</si>
  <si>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</si>
  <si>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</si>
  <si>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</si>
  <si>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</si>
  <si>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</si>
  <si>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</si>
  <si>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</si>
  <si>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</si>
  <si>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</si>
  <si>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</si>
  <si>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</si>
  <si>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</si>
  <si>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</si>
  <si>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</si>
  <si>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</si>
  <si>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</si>
  <si>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</si>
  <si>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</si>
  <si>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</si>
  <si>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</si>
  <si>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</si>
  <si>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</si>
  <si>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</si>
  <si>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</si>
  <si>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</si>
  <si>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</si>
  <si>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</si>
  <si>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</si>
  <si>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</si>
  <si>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</si>
  <si>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</si>
  <si>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</si>
  <si>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</si>
  <si>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</si>
  <si>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</si>
  <si>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</si>
  <si>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</si>
  <si>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</si>
  <si>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</si>
  <si>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</si>
  <si>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</si>
  <si>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</si>
  <si>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</si>
  <si>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</si>
  <si>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</si>
  <si>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</si>
  <si>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</si>
  <si>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</si>
  <si>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</si>
  <si>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</si>
  <si>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</si>
  <si>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</si>
  <si>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</si>
  <si>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</si>
  <si>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</si>
  <si>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</si>
  <si>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</si>
  <si>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</si>
  <si>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</si>
  <si>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</si>
  <si>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</si>
  <si>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</si>
  <si>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</si>
  <si>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</si>
  <si>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</si>
  <si>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</si>
  <si>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</si>
  <si>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</si>
  <si>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</si>
  <si>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</si>
  <si>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</si>
  <si>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</si>
  <si>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</si>
  <si>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</si>
  <si>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</si>
  <si>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</si>
  <si>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</si>
  <si>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</si>
  <si>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</si>
  <si>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</si>
  <si>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</si>
  <si>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</si>
  <si>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</si>
  <si>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</si>
  <si>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</si>
  <si>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</si>
  <si>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</si>
  <si>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</si>
  <si>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</si>
  <si>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</si>
  <si>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</si>
  <si>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</si>
  <si>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</si>
  <si>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</si>
  <si>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</si>
  <si>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</si>
  <si>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</si>
  <si>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</si>
  <si>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</si>
  <si>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</si>
  <si>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</si>
  <si>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</si>
  <si>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</si>
  <si>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</si>
  <si>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</si>
  <si>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</si>
  <si>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</si>
  <si>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</si>
  <si>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</si>
  <si>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</si>
  <si>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</si>
  <si>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</si>
  <si>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</si>
  <si>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</si>
  <si>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</si>
  <si>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</si>
  <si>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</si>
  <si>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</si>
  <si>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</si>
  <si>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</si>
  <si>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</si>
  <si>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</si>
  <si>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</si>
  <si>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</si>
  <si>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</si>
  <si>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</si>
  <si>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</si>
  <si>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</si>
  <si>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</si>
  <si>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</si>
  <si>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</si>
  <si>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</si>
  <si>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</si>
  <si>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</si>
  <si>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</si>
  <si>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</si>
  <si>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</si>
  <si>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</si>
  <si>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</si>
  <si>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</si>
  <si>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</si>
  <si>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</si>
  <si>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</si>
  <si>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</si>
  <si>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</si>
  <si>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</si>
  <si>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</si>
  <si>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</si>
  <si>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</si>
  <si>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</si>
  <si>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</si>
  <si>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</si>
  <si>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</si>
  <si>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</si>
  <si>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</si>
  <si>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</si>
  <si>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</si>
  <si>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</si>
  <si>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</si>
  <si>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</si>
  <si>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</si>
  <si>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</si>
  <si>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</si>
  <si>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</si>
  <si>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</si>
  <si>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</si>
  <si>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</si>
  <si>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</si>
  <si>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</si>
  <si>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</si>
  <si>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</si>
  <si>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</si>
  <si>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</si>
  <si>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</si>
  <si>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</si>
  <si>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</si>
  <si>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</si>
  <si>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</si>
  <si>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</si>
  <si>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</si>
  <si>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</si>
  <si>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</si>
  <si>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</si>
  <si>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</si>
  <si>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</si>
  <si>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</si>
  <si>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</si>
  <si>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</si>
  <si>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</si>
  <si>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</si>
  <si>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</si>
  <si>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</si>
  <si>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</si>
  <si>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</si>
  <si>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</si>
  <si>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</si>
  <si>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</si>
  <si>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</si>
  <si>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</si>
  <si>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</si>
  <si>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</si>
  <si>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</si>
  <si>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</si>
  <si>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</si>
  <si>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</si>
  <si>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</si>
  <si>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</si>
  <si>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</si>
  <si>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</si>
  <si>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</si>
  <si>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</si>
  <si>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</si>
  <si>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</si>
  <si>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</si>
  <si>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</si>
  <si>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</si>
  <si>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</si>
  <si>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</si>
  <si>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</si>
  <si>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</si>
  <si>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</si>
  <si>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</si>
  <si>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</si>
  <si>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</si>
  <si>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</si>
  <si>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</si>
  <si>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</si>
  <si>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</si>
  <si>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</si>
  <si>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</si>
  <si>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</si>
  <si>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</si>
  <si>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</si>
  <si>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</si>
  <si>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</si>
  <si>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</si>
  <si>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</si>
  <si>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</si>
  <si>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</si>
  <si>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</si>
  <si>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</si>
  <si>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</si>
  <si>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</si>
  <si>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</si>
  <si>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</si>
  <si>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</si>
  <si>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</si>
  <si>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</si>
  <si>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</si>
  <si>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</si>
  <si>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</si>
  <si>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</si>
  <si>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</si>
  <si>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</si>
  <si>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</si>
  <si>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</si>
  <si>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</si>
  <si>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</si>
  <si>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</si>
  <si>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</si>
  <si>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</si>
  <si>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</si>
  <si>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</si>
  <si>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</si>
  <si>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</si>
  <si>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</si>
  <si>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</si>
  <si>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</si>
  <si>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</si>
  <si>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</si>
  <si>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</si>
  <si>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</si>
  <si>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</si>
  <si>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</si>
  <si>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</si>
  <si>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</si>
  <si>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</si>
  <si>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</si>
  <si>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</si>
  <si>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</si>
  <si>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</si>
  <si>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</si>
  <si>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</si>
  <si>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</si>
  <si>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</si>
  <si>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</si>
  <si>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</si>
  <si>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</si>
  <si>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</si>
  <si>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</si>
  <si>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</si>
  <si>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</si>
  <si>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</si>
  <si>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</si>
  <si>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</si>
  <si>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</si>
  <si>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</si>
  <si>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</si>
  <si>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</si>
  <si>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</si>
  <si>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</si>
  <si>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</si>
  <si>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</si>
  <si>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</si>
  <si>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</si>
  <si>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</si>
  <si>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</si>
  <si>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</si>
  <si>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</si>
  <si>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</si>
  <si>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</si>
  <si>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</si>
  <si>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</si>
  <si>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</si>
  <si>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</si>
  <si>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</si>
  <si>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</si>
  <si>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</si>
  <si>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</si>
  <si>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</si>
  <si>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</si>
  <si>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</si>
  <si>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</si>
  <si>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</si>
  <si>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</si>
  <si>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</si>
  <si>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</si>
  <si>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</si>
  <si>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</si>
  <si>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</si>
  <si>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</si>
  <si>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</si>
  <si>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</si>
  <si>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</si>
  <si>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</si>
  <si>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</si>
  <si>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</si>
  <si>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</si>
  <si>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</si>
  <si>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</si>
  <si>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</si>
  <si>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</si>
  <si>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</si>
  <si>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</si>
  <si>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</si>
  <si>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</si>
  <si>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</si>
  <si>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</si>
  <si>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</si>
  <si>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</si>
  <si>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</si>
  <si>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</si>
  <si>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</si>
  <si>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</si>
  <si>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</si>
  <si>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</si>
  <si>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</si>
  <si>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</si>
  <si>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</si>
  <si>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</si>
  <si>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</si>
  <si>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</si>
  <si>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</si>
  <si>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</si>
  <si>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</si>
  <si>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</si>
  <si>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</si>
  <si>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</si>
  <si>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</si>
  <si>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</si>
  <si>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</si>
  <si>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</si>
  <si>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</si>
  <si>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</si>
  <si>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</si>
  <si>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</si>
  <si>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</si>
  <si>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</si>
  <si>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</si>
  <si>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</si>
  <si>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</si>
  <si>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</si>
  <si>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</si>
  <si>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</si>
  <si>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</si>
  <si>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</si>
  <si>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</si>
  <si>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</si>
  <si>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</si>
  <si>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</si>
  <si>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</si>
  <si>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</si>
  <si>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</si>
  <si>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</si>
  <si>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</si>
  <si>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</si>
  <si>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</si>
  <si>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</si>
  <si>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</si>
  <si>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</si>
  <si>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</si>
  <si>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</si>
  <si>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</si>
  <si>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</si>
  <si>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</si>
  <si>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</si>
  <si>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</si>
  <si>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</si>
  <si>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</si>
  <si>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</si>
  <si>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</si>
  <si>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</si>
  <si>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</si>
  <si>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</si>
  <si>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</si>
  <si>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</si>
  <si>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</si>
  <si>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</si>
  <si>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</si>
  <si>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</si>
  <si>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</si>
  <si>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</si>
  <si>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</si>
  <si>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</si>
  <si>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</si>
  <si>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</si>
  <si>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</si>
  <si>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</si>
  <si>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</si>
  <si>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</si>
  <si>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</si>
  <si>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</si>
  <si>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</si>
  <si>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</si>
  <si>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</si>
  <si>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</si>
  <si>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</si>
  <si>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</si>
  <si>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</si>
  <si>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</si>
  <si>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</si>
  <si>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</si>
  <si>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</si>
  <si>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</si>
  <si>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</si>
  <si>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</si>
  <si>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</si>
  <si>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</si>
  <si>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</si>
  <si>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</si>
  <si>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</si>
  <si>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</si>
  <si>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</si>
  <si>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</si>
  <si>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</si>
  <si>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</si>
  <si>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</si>
  <si>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</si>
  <si>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</si>
  <si>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</si>
  <si>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</si>
  <si>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</si>
  <si>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</si>
  <si>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</si>
  <si>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</si>
  <si>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</si>
  <si>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</si>
  <si>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</si>
  <si>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</si>
  <si>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</si>
  <si>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</si>
  <si>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</si>
  <si>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</si>
  <si>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</si>
  <si>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</si>
  <si>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</si>
  <si>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</si>
  <si>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</si>
  <si>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</si>
  <si>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</si>
  <si>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</si>
  <si>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</si>
  <si>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</si>
  <si>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</si>
  <si>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</si>
  <si>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</si>
  <si>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</si>
  <si>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</si>
  <si>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</si>
  <si>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</si>
  <si>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</si>
  <si>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</si>
  <si>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</si>
  <si>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</si>
  <si>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</si>
  <si>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</si>
  <si>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</si>
  <si>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</si>
  <si>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</si>
  <si>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</si>
  <si>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</si>
  <si>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</si>
  <si>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</si>
  <si>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</si>
  <si>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</si>
  <si>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</si>
  <si>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</si>
  <si>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</si>
  <si>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</si>
  <si>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</si>
  <si>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</si>
  <si>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</si>
  <si>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</si>
  <si>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</si>
  <si>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</si>
  <si>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</si>
  <si>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</si>
  <si>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</si>
  <si>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</si>
  <si>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</si>
  <si>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</si>
  <si>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</si>
  <si>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</si>
  <si>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</si>
  <si>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</si>
  <si>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</si>
  <si>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</si>
  <si>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</si>
  <si>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</si>
  <si>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</si>
  <si>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</si>
  <si>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</si>
  <si>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</si>
  <si>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</si>
  <si>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</si>
  <si>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</si>
  <si>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</si>
  <si>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</si>
  <si>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</si>
  <si>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</si>
  <si>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</si>
  <si>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</si>
  <si>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</si>
  <si>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</si>
  <si>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</si>
  <si>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</si>
  <si>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</si>
  <si>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</si>
  <si>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</si>
  <si>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</si>
  <si>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</si>
  <si>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</si>
  <si>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</si>
  <si>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</si>
  <si>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</si>
  <si>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</si>
  <si>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</si>
  <si>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</si>
  <si>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</si>
  <si>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</si>
  <si>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</si>
  <si>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</si>
  <si>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</si>
  <si>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</si>
  <si>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</si>
  <si>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</si>
  <si>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</si>
  <si>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</si>
  <si>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</si>
  <si>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</si>
  <si>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</si>
  <si>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</si>
  <si>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</si>
  <si>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</si>
  <si>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</si>
  <si>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</si>
  <si>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</si>
  <si>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</si>
  <si>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</si>
  <si>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</si>
  <si>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</si>
  <si>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</si>
  <si>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</si>
  <si>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</si>
  <si>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</si>
  <si>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</si>
  <si>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</si>
  <si>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</si>
  <si>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</si>
  <si>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</si>
  <si>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</si>
  <si>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</si>
  <si>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</si>
  <si>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</si>
  <si>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</si>
  <si>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</si>
  <si>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</si>
  <si>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</si>
  <si>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</si>
  <si>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</si>
  <si>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</si>
  <si>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</si>
  <si>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</si>
  <si>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</si>
  <si>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</si>
  <si>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</si>
  <si>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</si>
  <si>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</si>
  <si>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</si>
  <si>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</si>
  <si>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</si>
  <si>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</si>
  <si>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</si>
  <si>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</si>
  <si>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</si>
  <si>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</si>
  <si>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</si>
  <si>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</si>
  <si>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</si>
  <si>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</si>
  <si>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</si>
  <si>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</si>
  <si>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</si>
  <si>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</si>
  <si>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</si>
  <si>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</si>
  <si>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</si>
  <si>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</si>
  <si>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</si>
  <si>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</si>
  <si>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</si>
  <si>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</si>
  <si>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</si>
  <si>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</si>
  <si>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</si>
  <si>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</si>
  <si>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</si>
  <si>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</si>
  <si>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</si>
  <si>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</si>
  <si>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</si>
  <si>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</si>
  <si>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</si>
  <si>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</si>
  <si>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</si>
  <si>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</si>
  <si>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</si>
  <si>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</si>
  <si>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</si>
  <si>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</si>
  <si>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</si>
  <si>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</si>
  <si>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</si>
  <si>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</si>
  <si>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</si>
  <si>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</si>
  <si>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</si>
  <si>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</si>
  <si>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</si>
  <si>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</si>
  <si>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</si>
  <si>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</si>
  <si>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</si>
  <si>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</si>
  <si>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</si>
  <si>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</si>
  <si>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</si>
  <si>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</si>
  <si>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</si>
  <si>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</si>
  <si>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</si>
  <si>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</si>
  <si>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</si>
  <si>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</si>
  <si>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</si>
  <si>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</si>
  <si>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</si>
  <si>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</si>
  <si>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</si>
  <si>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</si>
  <si>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</si>
  <si>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</si>
  <si>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</si>
  <si>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</si>
  <si>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</si>
  <si>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</si>
  <si>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</si>
  <si>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</si>
  <si>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</si>
  <si>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</si>
  <si>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</si>
  <si>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</si>
  <si>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</si>
  <si>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</si>
  <si>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</si>
  <si>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</si>
  <si>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</si>
  <si>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</si>
  <si>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</si>
  <si>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</si>
  <si>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</si>
  <si>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</si>
  <si>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</si>
  <si>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</si>
  <si>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</si>
  <si>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</si>
  <si>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</si>
  <si>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</si>
  <si>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</si>
  <si>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</si>
  <si>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</si>
  <si>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</si>
  <si>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</si>
  <si>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</si>
  <si>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</si>
  <si>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</si>
  <si>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</si>
  <si>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</si>
  <si>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</si>
  <si>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</si>
  <si>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</si>
  <si>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</si>
  <si>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</si>
  <si>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</si>
  <si>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</si>
  <si>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</si>
  <si>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</si>
  <si>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</si>
  <si>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</si>
  <si>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</si>
  <si>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</si>
  <si>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</si>
  <si>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</si>
  <si>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</si>
  <si>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</si>
  <si>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</si>
  <si>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</si>
  <si>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</si>
  <si>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</si>
  <si>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</si>
  <si>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</si>
  <si>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</si>
  <si>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</si>
  <si>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</si>
  <si>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</si>
  <si>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</si>
  <si>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</si>
  <si>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</si>
  <si>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</si>
  <si>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</si>
  <si>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</si>
  <si>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</si>
  <si>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</si>
  <si>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</si>
  <si>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</si>
  <si>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</si>
  <si>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</si>
  <si>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</si>
  <si>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</si>
  <si>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</si>
  <si>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</si>
  <si>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</si>
  <si>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</si>
  <si>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</si>
  <si>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</si>
  <si>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</si>
  <si>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</si>
  <si>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</si>
  <si>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</si>
  <si>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</si>
  <si>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</si>
  <si>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</si>
  <si>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</si>
  <si>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</si>
  <si>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</si>
  <si>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</si>
  <si>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</si>
  <si>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</si>
  <si>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</si>
  <si>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</si>
  <si>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</si>
  <si>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</si>
  <si>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</si>
  <si>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</si>
  <si>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</si>
  <si>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</si>
  <si>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</si>
  <si>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</si>
  <si>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</si>
  <si>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</si>
  <si>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</si>
  <si>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</si>
  <si>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</si>
  <si>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</si>
  <si>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</si>
  <si>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</si>
  <si>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</si>
  <si>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</si>
  <si>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</si>
  <si>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</si>
  <si>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</si>
  <si>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</si>
  <si>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</si>
  <si>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</si>
  <si>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</si>
  <si>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</si>
  <si>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</si>
  <si>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</si>
  <si>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</si>
  <si>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</si>
  <si>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</si>
  <si>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</si>
  <si>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</si>
  <si>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</si>
  <si>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</si>
  <si>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</si>
  <si>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</si>
  <si>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</si>
  <si>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</si>
  <si>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</si>
  <si>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</si>
  <si>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</si>
  <si>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</si>
  <si>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</si>
  <si>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</si>
  <si>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</si>
  <si>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</si>
  <si>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</si>
  <si>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</si>
  <si>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</si>
  <si>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</si>
  <si>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</si>
  <si>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</si>
  <si>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</si>
  <si>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</si>
  <si>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</si>
  <si>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</si>
  <si>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</si>
  <si>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</si>
  <si>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</si>
  <si>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</si>
  <si>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</si>
  <si>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</si>
  <si>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</si>
  <si>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</si>
  <si>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</si>
  <si>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</si>
  <si>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</si>
  <si>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</si>
  <si>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</si>
  <si>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</si>
  <si>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</si>
  <si>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</si>
  <si>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</si>
  <si>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</si>
  <si>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</si>
  <si>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</si>
  <si>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</si>
  <si>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</si>
  <si>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</si>
  <si>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</si>
  <si>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</si>
  <si>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</si>
  <si>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</si>
  <si>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</si>
  <si>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</si>
  <si>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</si>
  <si>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</si>
  <si>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</si>
  <si>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</si>
  <si>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</si>
  <si>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</si>
  <si>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</si>
  <si>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</si>
  <si>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</si>
  <si>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</si>
  <si>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</si>
  <si>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</si>
  <si>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</si>
  <si>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</si>
  <si>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</si>
  <si>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</si>
  <si>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</si>
  <si>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</si>
  <si>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</si>
  <si>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</si>
  <si>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</si>
  <si>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</si>
  <si>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</si>
  <si>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</si>
  <si>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</si>
  <si>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</si>
  <si>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</si>
  <si>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</si>
  <si>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</si>
  <si>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</si>
  <si>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</si>
  <si>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</si>
  <si>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</si>
  <si>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</si>
  <si>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</si>
  <si>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</si>
  <si>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</si>
  <si>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</si>
  <si>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</si>
  <si>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</si>
  <si>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</si>
  <si>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</si>
  <si>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</si>
  <si>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</si>
  <si>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</si>
  <si>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</si>
  <si>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</si>
  <si>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</si>
  <si>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</si>
  <si>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</si>
  <si>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</si>
  <si>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</si>
  <si>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</si>
  <si>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</si>
  <si>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</si>
  <si>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</si>
  <si>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</si>
  <si>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</si>
  <si>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</si>
  <si>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</si>
  <si>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</si>
  <si>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</si>
  <si>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</si>
  <si>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</si>
  <si>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</si>
  <si>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</si>
  <si>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</si>
  <si>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</si>
  <si>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</si>
  <si>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</si>
  <si>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</si>
  <si>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</si>
  <si>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</si>
  <si>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</si>
  <si>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</si>
  <si>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</si>
  <si>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</si>
  <si>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</si>
  <si>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</si>
  <si>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</si>
  <si>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</si>
  <si>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</si>
  <si>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</si>
  <si>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</si>
  <si>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</si>
  <si>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</si>
  <si>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</si>
  <si>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</si>
  <si>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</si>
  <si>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</si>
  <si>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</si>
  <si>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</si>
  <si>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</si>
  <si>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</si>
  <si>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</si>
  <si>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</si>
  <si>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</si>
  <si>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</si>
  <si>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</si>
  <si>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</si>
  <si>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</si>
  <si>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</si>
  <si>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</si>
  <si>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</si>
  <si>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</si>
  <si>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</si>
  <si>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</si>
  <si>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</si>
  <si>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</si>
  <si>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</si>
  <si>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</si>
  <si>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</si>
  <si>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</si>
  <si>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</si>
  <si>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</si>
  <si>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</si>
  <si>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</si>
  <si>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</si>
  <si>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</si>
  <si>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</si>
  <si>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</si>
  <si>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</si>
  <si>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</si>
  <si>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</si>
  <si>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</si>
  <si>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</si>
  <si>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</si>
  <si>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</si>
  <si>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</si>
  <si>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</si>
  <si>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</si>
  <si>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</si>
  <si>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</si>
  <si>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</si>
  <si>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</si>
  <si>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</si>
  <si>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</si>
  <si>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</si>
  <si>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</si>
  <si>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</si>
  <si>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</si>
  <si>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</si>
  <si>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</si>
  <si>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</si>
  <si>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</si>
  <si>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</si>
  <si>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</si>
  <si>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</si>
  <si>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</si>
  <si>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</si>
  <si>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</si>
  <si>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</si>
  <si>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</si>
  <si>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</si>
  <si>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</si>
  <si>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</si>
  <si>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</si>
  <si>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</si>
  <si>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</si>
  <si>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</si>
  <si>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</si>
  <si>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</si>
  <si>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</si>
  <si>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</si>
  <si>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</si>
  <si>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</si>
  <si>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</si>
  <si>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</si>
  <si>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</si>
  <si>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</si>
  <si>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</si>
  <si>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</si>
  <si>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</si>
  <si>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</si>
  <si>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</si>
  <si>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</si>
  <si>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</si>
  <si>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</si>
  <si>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</si>
  <si>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</si>
  <si>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</si>
  <si>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</si>
  <si>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</si>
  <si>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</si>
  <si>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</si>
  <si>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</si>
  <si>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</si>
  <si>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</si>
  <si>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</si>
  <si>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</si>
  <si>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</si>
  <si>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</si>
  <si>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</si>
  <si>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</si>
  <si>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</si>
  <si>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</si>
  <si>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</si>
  <si>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</si>
  <si>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</si>
  <si>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</si>
  <si>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</si>
  <si>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</si>
  <si>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</si>
  <si>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</si>
  <si>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</si>
  <si>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</si>
  <si>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</si>
  <si>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</si>
  <si>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</si>
  <si>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</si>
  <si>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</si>
  <si>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</si>
  <si>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</si>
  <si>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</si>
  <si>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</si>
  <si>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</si>
  <si>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</si>
  <si>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</si>
  <si>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</si>
  <si>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</si>
  <si>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</si>
  <si>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</si>
  <si>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</si>
  <si>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</si>
  <si>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</si>
  <si>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</si>
  <si>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</si>
  <si>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</si>
  <si>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</si>
  <si>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</si>
  <si>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</si>
  <si>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</si>
  <si>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</si>
  <si>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</si>
  <si>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</si>
  <si>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</si>
  <si>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</si>
  <si>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</si>
  <si>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</si>
  <si>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</si>
  <si>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</si>
  <si>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</si>
  <si>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</si>
  <si>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</si>
  <si>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</si>
  <si>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</si>
  <si>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</si>
  <si>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</si>
  <si>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</si>
  <si>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</si>
  <si>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</si>
  <si>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</si>
  <si>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</si>
  <si>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</si>
  <si>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</si>
  <si>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</si>
  <si>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</si>
  <si>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</si>
  <si>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</si>
  <si>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</si>
  <si>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</si>
  <si>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</si>
  <si>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</si>
  <si>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</si>
  <si>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</si>
  <si>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</si>
  <si>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</si>
  <si>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</si>
  <si>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</si>
  <si>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</si>
  <si>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</si>
  <si>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</si>
  <si>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</si>
  <si>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</si>
  <si>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</si>
  <si>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</si>
  <si>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</si>
  <si>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</si>
  <si>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</si>
  <si>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</si>
  <si>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</si>
  <si>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</si>
  <si>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</si>
  <si>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</si>
  <si>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</si>
  <si>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</si>
  <si>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</si>
  <si>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</si>
  <si>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</si>
  <si>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</si>
  <si>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</si>
  <si>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</si>
  <si>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</si>
  <si>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</si>
  <si>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</si>
  <si>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</si>
  <si>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</si>
  <si>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</si>
  <si>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</si>
  <si>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</si>
  <si>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</si>
  <si>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</si>
  <si>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</si>
  <si>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</si>
  <si>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</si>
  <si>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</si>
  <si>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</si>
  <si>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</si>
  <si>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</si>
  <si>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</si>
  <si>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</si>
  <si>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</si>
  <si>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</si>
  <si>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</si>
  <si>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</si>
  <si>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</si>
  <si>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</si>
  <si>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</si>
  <si>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</si>
  <si>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</si>
  <si>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</si>
  <si>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</si>
  <si>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</si>
  <si>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</si>
  <si>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</si>
  <si>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</si>
  <si>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</si>
  <si>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</si>
  <si>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</si>
  <si>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</si>
  <si>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</si>
  <si>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</si>
  <si>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</si>
  <si>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</si>
  <si>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</si>
  <si>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</si>
  <si>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</si>
  <si>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</si>
  <si>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</si>
  <si>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</si>
  <si>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</si>
  <si>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</si>
  <si>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</si>
  <si>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</si>
  <si>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</si>
  <si>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</si>
  <si>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</si>
  <si>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</si>
  <si>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</si>
  <si>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</si>
  <si>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</si>
  <si>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</si>
  <si>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</si>
  <si>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</si>
  <si>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</si>
  <si>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</si>
  <si>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</si>
  <si>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</si>
  <si>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</si>
  <si>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</si>
  <si>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</si>
  <si>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</si>
  <si>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</si>
  <si>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</si>
  <si>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</si>
  <si>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</si>
  <si>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</si>
  <si>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</si>
  <si>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</si>
  <si>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</si>
  <si>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</si>
  <si>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</si>
  <si>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</si>
  <si>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</si>
  <si>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</si>
  <si>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</si>
  <si>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</si>
  <si>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</si>
  <si>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</si>
  <si>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</si>
  <si>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</si>
  <si>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</si>
  <si>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</si>
  <si>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</si>
  <si>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</si>
  <si>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</si>
  <si>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</si>
  <si>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</si>
  <si>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</si>
  <si>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</si>
  <si>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</si>
  <si>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</si>
  <si>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</si>
  <si>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</si>
  <si>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</si>
  <si>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</si>
  <si>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</si>
  <si>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</si>
  <si>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</si>
  <si>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</si>
  <si>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</si>
  <si>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</si>
  <si>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</si>
  <si>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</si>
  <si>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</si>
  <si>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</si>
  <si>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</si>
  <si>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</si>
  <si>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</si>
  <si>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</si>
  <si>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</si>
  <si>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</si>
  <si>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</si>
  <si>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</si>
  <si>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</si>
  <si>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</si>
  <si>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</si>
  <si>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</si>
  <si>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</si>
  <si>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</si>
  <si>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</si>
  <si>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</si>
  <si>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</si>
  <si>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</si>
  <si>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</si>
  <si>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</si>
  <si>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</si>
  <si>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</si>
  <si>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</si>
  <si>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</si>
  <si>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</si>
  <si>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</si>
  <si>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</si>
  <si>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</si>
  <si>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</si>
  <si>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</si>
  <si>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</si>
  <si>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</si>
  <si>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</si>
  <si>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</si>
  <si>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</si>
  <si>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</si>
  <si>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</si>
  <si>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</si>
  <si>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</si>
  <si>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</si>
  <si>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</si>
  <si>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</si>
  <si>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</si>
  <si>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</si>
  <si>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</si>
  <si>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</si>
  <si>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</si>
  <si>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</si>
  <si>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</si>
  <si>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</si>
  <si>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</si>
  <si>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</si>
  <si>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</si>
  <si>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</si>
  <si>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</si>
  <si>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</si>
  <si>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</si>
  <si>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</si>
  <si>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</si>
  <si>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</si>
  <si>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</si>
  <si>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</si>
  <si>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</si>
  <si>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</si>
  <si>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</si>
  <si>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</si>
  <si>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</si>
  <si>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</si>
  <si>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</si>
  <si>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</si>
  <si>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</si>
  <si>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</si>
  <si>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</si>
  <si>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</si>
  <si>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</si>
  <si>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</si>
  <si>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</si>
  <si>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</si>
  <si>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</si>
  <si>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</si>
  <si>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</si>
  <si>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</si>
  <si>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</si>
  <si>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</si>
  <si>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</si>
  <si>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</si>
  <si>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</si>
  <si>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</si>
  <si>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</si>
  <si>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</si>
  <si>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</si>
  <si>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</si>
  <si>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</si>
  <si>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</si>
  <si>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</si>
  <si>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</si>
  <si>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</si>
  <si>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</si>
  <si>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</si>
  <si>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</si>
  <si>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</si>
  <si>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</si>
  <si>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</si>
  <si>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</si>
  <si>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</si>
  <si>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</si>
  <si>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</si>
  <si>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</si>
  <si>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</si>
  <si>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</si>
  <si>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</si>
  <si>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</si>
  <si>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</si>
  <si>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</si>
  <si>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</si>
  <si>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</si>
  <si>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</si>
  <si>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</si>
  <si>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</si>
  <si>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</si>
  <si>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</si>
  <si>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</si>
  <si>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</si>
  <si>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</si>
  <si>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</si>
  <si>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</si>
  <si>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</si>
  <si>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</si>
  <si>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</si>
  <si>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</si>
  <si>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</si>
  <si>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</si>
  <si>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</si>
  <si>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</si>
  <si>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</si>
  <si>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</si>
  <si>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</si>
  <si>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</si>
  <si>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</si>
  <si>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</si>
  <si>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</si>
  <si>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</si>
  <si>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</si>
  <si>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</si>
  <si>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</si>
  <si>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</si>
  <si>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</si>
  <si>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</si>
  <si>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</si>
  <si>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</si>
  <si>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</si>
  <si>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</si>
  <si>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</si>
  <si>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</si>
  <si>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</si>
  <si>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</si>
  <si>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</si>
  <si>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</si>
  <si>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</si>
  <si>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</si>
  <si>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</si>
  <si>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</si>
  <si>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</si>
  <si>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</si>
  <si>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</si>
  <si>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</si>
  <si>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</si>
  <si>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</si>
  <si>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</si>
  <si>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</si>
  <si>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</si>
  <si>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</si>
  <si>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</si>
  <si>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</si>
  <si>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</si>
  <si>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</si>
  <si>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</si>
  <si>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</si>
  <si>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</si>
  <si>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</si>
  <si>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</si>
  <si>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</si>
  <si>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</si>
  <si>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</si>
  <si>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</si>
  <si>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</si>
  <si>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</si>
  <si>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</si>
  <si>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</si>
  <si>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</si>
  <si>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</si>
  <si>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</si>
  <si>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</si>
  <si>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</si>
  <si>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</si>
  <si>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</si>
  <si>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</si>
  <si>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</si>
  <si>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</si>
  <si>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</si>
  <si>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</si>
  <si>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</si>
  <si>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</si>
  <si>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</si>
  <si>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</si>
  <si>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</si>
  <si>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</si>
  <si>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</si>
  <si>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</si>
  <si>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</si>
  <si>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</si>
  <si>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</si>
  <si>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</si>
  <si>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</si>
  <si>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</si>
  <si>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</si>
  <si>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</si>
  <si>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</si>
  <si>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</si>
  <si>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</si>
  <si>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</si>
  <si>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</si>
  <si>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</si>
  <si>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</si>
  <si>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</si>
  <si>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</si>
  <si>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</si>
  <si>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</si>
  <si>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</si>
  <si>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</si>
  <si>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</si>
  <si>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</si>
  <si>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</si>
  <si>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</si>
  <si>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</si>
  <si>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</si>
  <si>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</si>
  <si>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</si>
  <si>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</si>
  <si>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</si>
  <si>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</si>
  <si>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</si>
  <si>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</si>
  <si>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</si>
  <si>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</si>
  <si>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</si>
  <si>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</si>
  <si>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</si>
  <si>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</si>
  <si>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</si>
  <si>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</si>
  <si>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</si>
  <si>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</si>
  <si>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</si>
  <si>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</si>
  <si>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</si>
  <si>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</si>
  <si>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</si>
  <si>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</si>
  <si>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</si>
  <si>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</si>
  <si>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</si>
  <si>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</si>
  <si>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</si>
  <si>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</si>
  <si>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</si>
  <si>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</si>
  <si>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</si>
  <si>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</si>
  <si>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</si>
  <si>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</si>
  <si>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</si>
  <si>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</si>
  <si>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</si>
  <si>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</si>
  <si>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</si>
  <si>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</si>
  <si>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</si>
  <si>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</si>
  <si>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</si>
  <si>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</si>
  <si>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</si>
  <si>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</si>
  <si>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</si>
  <si>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</si>
  <si>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</si>
  <si>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</si>
  <si>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</si>
  <si>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</si>
  <si>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</si>
  <si>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</si>
  <si>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</si>
  <si>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</si>
  <si>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</si>
  <si>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</si>
  <si>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</si>
  <si>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</si>
  <si>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</si>
  <si>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</si>
  <si>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</si>
  <si>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</si>
  <si>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</si>
  <si>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</si>
  <si>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</si>
  <si>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</si>
  <si>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</si>
  <si>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</si>
  <si>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</si>
  <si>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</si>
  <si>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</si>
  <si>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</si>
  <si>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</si>
  <si>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</si>
  <si>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</si>
  <si>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</si>
  <si>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</si>
  <si>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</si>
  <si>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</si>
  <si>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</si>
  <si>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</si>
  <si>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</si>
  <si>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</si>
  <si>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</si>
  <si>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</si>
  <si>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</si>
  <si>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</si>
  <si>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</si>
  <si>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</si>
  <si>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</si>
  <si>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</si>
  <si>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</si>
  <si>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</si>
  <si>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</si>
  <si>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</si>
  <si>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</si>
  <si>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</si>
  <si>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</si>
  <si>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</si>
  <si>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</si>
  <si>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</si>
  <si>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</si>
  <si>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</si>
  <si>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</si>
  <si>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</si>
  <si>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</si>
  <si>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</si>
  <si>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</si>
  <si>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</si>
  <si>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</si>
  <si>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</si>
  <si>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</si>
  <si>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</si>
  <si>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</si>
  <si>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</si>
  <si>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</si>
  <si>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</si>
  <si>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</si>
  <si>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</si>
  <si>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</si>
  <si>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</si>
  <si>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</si>
  <si>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</si>
  <si>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</si>
  <si>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</si>
  <si>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</si>
  <si>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</si>
  <si>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</si>
  <si>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</si>
  <si>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</si>
  <si>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</si>
  <si>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</si>
  <si>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</si>
  <si>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</si>
  <si>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</si>
  <si>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</si>
  <si>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</si>
  <si>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</si>
  <si>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</si>
  <si>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</si>
  <si>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</si>
  <si>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</si>
  <si>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</si>
  <si>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</si>
  <si>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</si>
  <si>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</si>
  <si>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</si>
  <si>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</si>
  <si>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</si>
  <si>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</si>
  <si>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</si>
  <si>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</si>
  <si>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</si>
  <si>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</si>
  <si>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</si>
  <si>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</si>
  <si>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</si>
  <si>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</si>
  <si>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</si>
  <si>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</si>
  <si>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</si>
  <si>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</si>
  <si>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</si>
  <si>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</si>
  <si>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</si>
  <si>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</si>
  <si>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</si>
  <si>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</si>
  <si>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</si>
  <si>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</si>
  <si>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</si>
  <si>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</si>
  <si>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</si>
  <si>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</si>
  <si>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</si>
  <si>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</si>
  <si>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</si>
  <si>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</si>
  <si>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</si>
  <si>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</si>
  <si>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</si>
  <si>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</si>
  <si>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</si>
  <si>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</si>
  <si>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</si>
  <si>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</si>
  <si>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</si>
  <si>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</si>
  <si>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</si>
  <si>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</si>
  <si>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</si>
  <si>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</si>
  <si>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</si>
  <si>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</si>
  <si>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</si>
  <si>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</si>
  <si>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</si>
  <si>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</si>
  <si>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</si>
  <si>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</si>
  <si>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</si>
  <si>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</si>
  <si>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</si>
  <si>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</si>
  <si>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</si>
  <si>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</si>
  <si>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</si>
  <si>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</si>
  <si>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</si>
  <si>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</si>
  <si>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</si>
  <si>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</si>
  <si>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</si>
  <si>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</si>
  <si>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</si>
  <si>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</si>
  <si>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</si>
  <si>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</si>
  <si>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</si>
  <si>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</si>
  <si>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</si>
  <si>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</si>
  <si>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</si>
  <si>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</si>
  <si>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</si>
  <si>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</si>
  <si>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</si>
  <si>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</si>
  <si>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</si>
  <si>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</si>
  <si>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</si>
  <si>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</si>
  <si>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</si>
  <si>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</si>
  <si>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</si>
  <si>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</si>
  <si>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</si>
  <si>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</si>
  <si>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</si>
  <si>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</si>
  <si>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</si>
  <si>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</si>
  <si>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</si>
  <si>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</si>
  <si>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</si>
  <si>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</si>
  <si>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</si>
  <si>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</si>
  <si>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</si>
  <si>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</si>
  <si>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</si>
  <si>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</si>
  <si>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</si>
  <si>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</si>
  <si>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</si>
  <si>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</si>
  <si>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</si>
  <si>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</si>
  <si>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</si>
  <si>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</si>
  <si>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</si>
  <si>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</si>
  <si>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</si>
  <si>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</si>
  <si>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</si>
  <si>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</si>
  <si>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</si>
  <si>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</si>
  <si>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</si>
  <si>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</si>
  <si>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</si>
  <si>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</si>
  <si>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</si>
  <si>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</si>
  <si>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</si>
  <si>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</si>
  <si>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</si>
  <si>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</si>
  <si>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</si>
  <si>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</si>
  <si>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</si>
  <si>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</si>
  <si>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</si>
  <si>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</si>
  <si>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</si>
  <si>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</si>
  <si>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</si>
  <si>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</si>
  <si>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</si>
  <si>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</si>
  <si>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</si>
  <si>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</si>
  <si>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</si>
  <si>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</si>
  <si>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</si>
  <si>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</si>
  <si>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</si>
  <si>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</si>
  <si>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</si>
  <si>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</si>
  <si>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</si>
  <si>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</si>
  <si>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</si>
  <si>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</si>
  <si>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</si>
  <si>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</si>
  <si>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</si>
  <si>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</si>
  <si>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</si>
  <si>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</si>
  <si>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</si>
  <si>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</si>
  <si>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</si>
  <si>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</si>
  <si>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</si>
  <si>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</si>
  <si>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</si>
  <si>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</si>
  <si>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</si>
  <si>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</si>
  <si>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</si>
  <si>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</si>
  <si>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</si>
  <si>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</si>
  <si>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</si>
  <si>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</si>
  <si>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</si>
  <si>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</si>
  <si>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</si>
  <si>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</si>
  <si>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</si>
  <si>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</si>
  <si>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</si>
  <si>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</si>
  <si>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</si>
  <si>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</si>
  <si>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</si>
  <si>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</si>
  <si>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</si>
  <si>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</si>
  <si>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</si>
  <si>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</si>
  <si>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</si>
  <si>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</si>
  <si>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</si>
  <si>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</si>
  <si>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</si>
  <si>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</si>
  <si>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</si>
  <si>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</si>
  <si>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</si>
  <si>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</si>
  <si>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</si>
  <si>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</si>
  <si>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</si>
  <si>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</si>
  <si>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</si>
  <si>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</si>
  <si>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</si>
  <si>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</si>
  <si>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</si>
  <si>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</si>
  <si>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</si>
  <si>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</si>
  <si>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</si>
  <si>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</si>
  <si>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</si>
  <si>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</si>
  <si>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</si>
  <si>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</si>
  <si>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</si>
  <si>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</si>
  <si>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</si>
  <si>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</si>
  <si>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</si>
  <si>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</si>
  <si>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</si>
  <si>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</si>
  <si>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</si>
  <si>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</si>
  <si>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</si>
  <si>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</si>
  <si>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</si>
  <si>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</si>
  <si>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</si>
  <si>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</si>
  <si>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</si>
  <si>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</si>
  <si>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</si>
  <si>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</si>
  <si>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</si>
  <si>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</si>
  <si>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</si>
  <si>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</si>
  <si>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</si>
  <si>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</si>
  <si>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</si>
  <si>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</si>
  <si>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</si>
  <si>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</si>
  <si>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</si>
  <si>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</si>
  <si>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</si>
  <si>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</si>
  <si>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</si>
  <si>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</si>
  <si>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</si>
  <si>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</si>
  <si>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</si>
  <si>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</si>
  <si>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</si>
  <si>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</si>
  <si>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</si>
  <si>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</si>
  <si>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</si>
  <si>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</si>
  <si>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</si>
  <si>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</si>
  <si>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</si>
  <si>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</si>
  <si>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</si>
  <si>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</si>
  <si>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</si>
  <si>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</si>
  <si>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</si>
  <si>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</si>
  <si>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</si>
  <si>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</si>
  <si>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</si>
  <si>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</si>
  <si>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</si>
  <si>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</si>
  <si>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</si>
  <si>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</si>
  <si>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</si>
  <si>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</si>
  <si>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</si>
  <si>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</si>
  <si>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</si>
  <si>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</si>
  <si>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</si>
  <si>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</si>
  <si>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</si>
  <si>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</si>
  <si>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</si>
  <si>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</si>
  <si>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</si>
  <si>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</si>
  <si>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</si>
  <si>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</si>
  <si>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</si>
  <si>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</si>
  <si>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</si>
  <si>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</si>
  <si>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</si>
  <si>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</si>
  <si>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</si>
  <si>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</si>
  <si>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</si>
  <si>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</si>
  <si>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</si>
  <si>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</si>
  <si>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</si>
  <si>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</si>
  <si>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</si>
  <si>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</si>
  <si>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</si>
  <si>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</si>
  <si>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</si>
  <si>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</si>
  <si>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</si>
  <si>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</si>
  <si>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</si>
  <si>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</si>
  <si>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</si>
  <si>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</si>
  <si>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</si>
  <si>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</si>
  <si>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</si>
  <si>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</si>
  <si>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</si>
  <si>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</si>
  <si>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</si>
  <si>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</si>
  <si>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</si>
  <si>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</si>
  <si>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</si>
  <si>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</si>
  <si>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</si>
  <si>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</si>
  <si>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</si>
  <si>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</si>
  <si>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</si>
  <si>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</si>
  <si>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</si>
  <si>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</si>
  <si>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</si>
  <si>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</si>
  <si>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</si>
  <si>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</si>
  <si>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</si>
  <si>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</si>
  <si>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</si>
  <si>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</si>
  <si>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</si>
  <si>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</si>
  <si>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</si>
  <si>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</si>
  <si>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</si>
  <si>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</si>
  <si>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</si>
  <si>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</si>
  <si>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</si>
  <si>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</si>
  <si>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</si>
  <si>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</si>
  <si>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</si>
  <si>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</si>
  <si>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</si>
  <si>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</si>
  <si>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</si>
  <si>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</si>
  <si>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</si>
  <si>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</si>
  <si>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</si>
  <si>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</si>
  <si>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</si>
  <si>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</si>
  <si>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</si>
  <si>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</si>
  <si>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</si>
  <si>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</si>
  <si>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</si>
  <si>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</si>
  <si>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</si>
  <si>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</si>
  <si>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</si>
  <si>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</si>
  <si>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</si>
  <si>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</si>
  <si>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</si>
  <si>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</si>
  <si>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</si>
  <si>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</si>
  <si>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</si>
  <si>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</si>
  <si>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</si>
  <si>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</si>
  <si>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</si>
  <si>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</si>
  <si>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</si>
  <si>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</si>
  <si>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</si>
  <si>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</si>
  <si>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</si>
  <si>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</si>
  <si>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</si>
  <si>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</si>
  <si>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</si>
  <si>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</si>
  <si>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</si>
  <si>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</si>
  <si>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</si>
  <si>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</si>
  <si>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</si>
  <si>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</si>
  <si>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</si>
  <si>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</si>
  <si>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</si>
  <si>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</si>
  <si>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</si>
  <si>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</si>
  <si>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</si>
  <si>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</si>
  <si>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</si>
  <si>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</si>
  <si>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</si>
  <si>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</si>
  <si>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</si>
  <si>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</si>
  <si>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</si>
  <si>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</si>
  <si>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</si>
  <si>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</si>
  <si>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</si>
  <si>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</si>
  <si>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</si>
  <si>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</si>
  <si>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</si>
  <si>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</si>
  <si>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</si>
  <si>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</si>
  <si>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</si>
  <si>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</si>
  <si>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</si>
  <si>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</si>
  <si>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</si>
  <si>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</si>
  <si>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</si>
  <si>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</si>
  <si>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</si>
  <si>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</si>
  <si>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</si>
  <si>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</si>
  <si>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</si>
  <si>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</si>
  <si>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</si>
  <si>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</si>
  <si>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</si>
  <si>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</si>
  <si>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</si>
  <si>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</si>
  <si>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</si>
  <si>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</si>
  <si>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</si>
  <si>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</si>
  <si>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</si>
  <si>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</si>
  <si>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</si>
  <si>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</si>
  <si>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</si>
  <si>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</si>
  <si>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</si>
  <si>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</si>
  <si>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</si>
  <si>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</si>
  <si>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</si>
  <si>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</si>
  <si>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</si>
  <si>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</si>
  <si>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</si>
  <si>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</si>
  <si>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</si>
  <si>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</si>
  <si>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</si>
  <si>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</si>
  <si>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</si>
  <si>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</si>
  <si>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</si>
  <si>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</si>
  <si>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</si>
  <si>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</si>
  <si>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</si>
  <si>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</si>
  <si>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</si>
  <si>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</si>
  <si>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</si>
  <si>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</si>
  <si>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</si>
  <si>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</si>
  <si>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</si>
  <si>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</si>
  <si>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</si>
  <si>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</si>
  <si>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</si>
  <si>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</si>
  <si>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</si>
  <si>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</si>
  <si>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</si>
  <si>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</si>
  <si>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</si>
  <si>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</si>
  <si>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</si>
  <si>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</si>
  <si>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</si>
  <si>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</si>
  <si>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</si>
  <si>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</si>
  <si>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</si>
  <si>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</si>
  <si>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</si>
  <si>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</si>
  <si>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</si>
  <si>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</si>
  <si>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</si>
  <si>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</si>
  <si>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</si>
  <si>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</si>
  <si>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</si>
  <si>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</si>
  <si>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</si>
  <si>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</si>
  <si>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</si>
  <si>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</si>
  <si>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</si>
  <si>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</si>
  <si>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</si>
  <si>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</si>
  <si>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</si>
  <si>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</si>
  <si>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</si>
  <si>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</si>
  <si>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</si>
  <si>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</si>
  <si>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</si>
  <si>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</si>
  <si>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</si>
  <si>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</si>
  <si>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</si>
  <si>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</si>
  <si>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</si>
  <si>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</si>
  <si>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</si>
  <si>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</si>
  <si>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</si>
  <si>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</si>
  <si>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</si>
  <si>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</si>
  <si>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</si>
  <si>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</si>
  <si>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</si>
  <si>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</si>
  <si>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</si>
  <si>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</si>
  <si>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</si>
  <si>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</si>
  <si>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</si>
  <si>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</si>
  <si>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</si>
  <si>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</si>
  <si>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</si>
  <si>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</si>
  <si>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</si>
  <si>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</si>
  <si>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</si>
  <si>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</si>
  <si>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</si>
  <si>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</si>
  <si>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</si>
  <si>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</si>
  <si>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</si>
  <si>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</si>
  <si>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</si>
  <si>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</si>
  <si>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</si>
  <si>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</si>
  <si>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</si>
  <si>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</si>
  <si>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</si>
  <si>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</si>
  <si>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</si>
  <si>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</si>
  <si>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</si>
  <si>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</si>
  <si>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</si>
  <si>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</si>
  <si>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</si>
  <si>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</si>
  <si>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</si>
  <si>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</si>
  <si>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</si>
  <si>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</si>
  <si>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</si>
  <si>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</si>
  <si>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</si>
  <si>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</si>
  <si>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</si>
  <si>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</si>
  <si>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</si>
  <si>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</si>
  <si>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</si>
  <si>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</si>
  <si>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</si>
  <si>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</si>
  <si>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</si>
  <si>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</si>
  <si>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</si>
  <si>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</si>
  <si>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</si>
  <si>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</si>
  <si>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</si>
  <si>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</si>
  <si>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</si>
  <si>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</si>
  <si>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</si>
  <si>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</si>
  <si>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</si>
  <si>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</si>
  <si>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</si>
  <si>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</si>
  <si>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</si>
  <si>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</si>
  <si>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</si>
  <si>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</si>
  <si>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</si>
  <si>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</si>
  <si>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</si>
  <si>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</si>
  <si>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</si>
  <si>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</si>
  <si>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</si>
  <si>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</si>
  <si>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</si>
  <si>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</si>
  <si>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</si>
  <si>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</si>
  <si>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</si>
  <si>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</si>
  <si>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</si>
  <si>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</si>
  <si>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</si>
  <si>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</si>
  <si>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</si>
  <si>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</si>
  <si>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</si>
  <si>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</si>
  <si>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</si>
  <si>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</si>
  <si>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</si>
  <si>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</si>
  <si>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</si>
  <si>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</si>
  <si>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</si>
  <si>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</si>
  <si>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</si>
  <si>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</si>
  <si>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</si>
  <si>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</si>
  <si>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</si>
  <si>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</si>
  <si>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</si>
  <si>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</si>
  <si>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</si>
  <si>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</si>
  <si>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</si>
  <si>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</si>
  <si>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</si>
  <si>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</si>
  <si>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</si>
  <si>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</si>
  <si>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</si>
  <si>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</si>
  <si>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</si>
  <si>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</si>
  <si>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</si>
  <si>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</si>
  <si>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</si>
  <si>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</si>
  <si>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</si>
  <si>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</si>
  <si>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</si>
  <si>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</si>
  <si>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</si>
  <si>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</si>
  <si>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</si>
  <si>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</si>
  <si>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</si>
  <si>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</si>
  <si>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</si>
  <si>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</si>
  <si>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</si>
  <si>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</si>
  <si>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</si>
  <si>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</si>
  <si>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</si>
  <si>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</si>
  <si>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</si>
  <si>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</si>
  <si>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</si>
  <si>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</si>
  <si>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</si>
  <si>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</si>
  <si>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</si>
  <si>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</si>
  <si>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</si>
  <si>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</si>
  <si>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</si>
  <si>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</si>
  <si>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</si>
  <si>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</si>
  <si>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</si>
  <si>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</si>
  <si>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</si>
  <si>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</si>
  <si>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</si>
  <si>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</si>
  <si>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</si>
  <si>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</si>
  <si>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</si>
  <si>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</si>
  <si>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</si>
  <si>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</si>
  <si>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</si>
  <si>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</si>
  <si>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</si>
  <si>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</si>
  <si>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</si>
  <si>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</si>
  <si>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</si>
  <si>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</si>
  <si>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</si>
  <si>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</si>
  <si>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</si>
  <si>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</si>
  <si>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</si>
  <si>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</si>
  <si>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</si>
  <si>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</si>
  <si>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</si>
  <si>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</si>
  <si>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</si>
  <si>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</si>
  <si>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</si>
  <si>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</si>
  <si>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</si>
  <si>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</si>
  <si>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</si>
  <si>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</si>
  <si>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</si>
  <si>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</si>
  <si>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</si>
  <si>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</si>
  <si>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</si>
  <si>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</si>
  <si>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</si>
  <si>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</si>
  <si>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</si>
  <si>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</si>
  <si>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</si>
  <si>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</si>
  <si>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</si>
  <si>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</si>
  <si>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</si>
  <si>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</si>
  <si>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</si>
  <si>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</si>
  <si>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</si>
  <si>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</si>
  <si>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</si>
  <si>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</si>
  <si>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</si>
  <si>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</si>
  <si>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</si>
  <si>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</si>
  <si>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</si>
  <si>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</si>
  <si>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</si>
  <si>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</si>
  <si>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</si>
  <si>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</si>
  <si>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</si>
  <si>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</si>
  <si>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</si>
  <si>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</si>
  <si>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</si>
  <si>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</si>
  <si>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</si>
  <si>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</si>
  <si>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</si>
  <si>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</si>
  <si>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</si>
  <si>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</si>
  <si>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</si>
  <si>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</si>
  <si>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</si>
  <si>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</si>
  <si>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</si>
  <si>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</si>
  <si>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</si>
  <si>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</si>
  <si>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</si>
  <si>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</si>
  <si>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</si>
  <si>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</si>
  <si>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</si>
  <si>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</si>
  <si>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</si>
  <si>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</si>
  <si>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</si>
  <si>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</si>
  <si>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</si>
  <si>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</si>
  <si>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</si>
  <si>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</si>
  <si>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</si>
  <si>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</si>
  <si>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</si>
  <si>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</si>
  <si>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</si>
  <si>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</si>
  <si>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</si>
  <si>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</si>
  <si>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</si>
  <si>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</si>
  <si>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</si>
  <si>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</si>
  <si>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</si>
  <si>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</si>
  <si>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</si>
  <si>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</si>
  <si>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</si>
  <si>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</si>
  <si>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</si>
  <si>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</si>
  <si>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</si>
  <si>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</si>
  <si>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</si>
  <si>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</si>
  <si>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</si>
  <si>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</si>
  <si>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</si>
  <si>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</si>
  <si>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</si>
  <si>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</si>
  <si>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</si>
  <si>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</si>
  <si>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</si>
  <si>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</si>
  <si>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</si>
  <si>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</si>
  <si>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</si>
  <si>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</si>
  <si>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</si>
  <si>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</si>
  <si>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</si>
  <si>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</si>
  <si>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</si>
  <si>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</si>
  <si>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</si>
  <si>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</si>
  <si>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</si>
  <si>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</si>
  <si>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</si>
  <si>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</si>
  <si>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</si>
  <si>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</si>
  <si>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</si>
  <si>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</si>
  <si>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</si>
  <si>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</si>
  <si>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</si>
  <si>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</si>
  <si>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</si>
  <si>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</si>
  <si>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</si>
  <si>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</si>
  <si>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</si>
  <si>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</si>
  <si>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</si>
  <si>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</si>
  <si>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</si>
  <si>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</si>
  <si>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</si>
  <si>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</si>
  <si>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</si>
  <si>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</si>
  <si>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</si>
  <si>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</si>
  <si>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</si>
  <si>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</si>
  <si>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</si>
  <si>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</si>
  <si>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</si>
  <si>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</si>
  <si>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</si>
  <si>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</si>
  <si>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</si>
  <si>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</si>
  <si>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</si>
  <si>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</si>
  <si>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</si>
  <si>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</si>
  <si>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</si>
  <si>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</si>
  <si>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</si>
  <si>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</si>
  <si>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</si>
  <si>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</si>
  <si>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</si>
  <si>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</si>
  <si>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</si>
  <si>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</si>
  <si>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</si>
  <si>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</si>
  <si>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</si>
  <si>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</si>
  <si>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</si>
  <si>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</si>
  <si>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</si>
  <si>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</si>
  <si>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</si>
  <si>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</si>
  <si>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</si>
  <si>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</si>
  <si>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</si>
  <si>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</si>
  <si>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</si>
  <si>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</si>
  <si>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</si>
  <si>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</si>
  <si>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</si>
  <si>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</si>
  <si>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</si>
  <si>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</si>
  <si>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</si>
  <si>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</si>
  <si>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</si>
  <si>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</si>
  <si>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</si>
  <si>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</si>
  <si>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</si>
  <si>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</si>
  <si>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</si>
  <si>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</si>
  <si>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</si>
  <si>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</si>
  <si>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</si>
  <si>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</si>
  <si>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</si>
  <si>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</si>
  <si>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</si>
  <si>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</si>
  <si>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</si>
  <si>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</si>
  <si>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</si>
  <si>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</si>
  <si>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</si>
  <si>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</si>
  <si>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</si>
  <si>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</si>
  <si>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</si>
  <si>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</si>
  <si>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</si>
  <si>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</si>
  <si>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</si>
  <si>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</si>
  <si>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</si>
  <si>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</si>
  <si>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</si>
  <si>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</si>
  <si>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</si>
  <si>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</si>
  <si>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</si>
  <si>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</si>
  <si>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</si>
  <si>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</si>
  <si>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</si>
  <si>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</si>
  <si>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</si>
  <si>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</si>
  <si>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</si>
  <si>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</si>
  <si>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</si>
  <si>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</si>
  <si>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</si>
  <si>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</si>
  <si>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</si>
  <si>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</si>
  <si>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</si>
  <si>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</si>
  <si>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</si>
  <si>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</si>
  <si>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</si>
  <si>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</si>
  <si>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</si>
  <si>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</si>
  <si>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</si>
  <si>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</si>
  <si>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</si>
  <si>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</si>
  <si>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</si>
  <si>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</si>
  <si>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</si>
  <si>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</si>
  <si>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</si>
  <si>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</si>
  <si>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</si>
  <si>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</si>
  <si>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</si>
  <si>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</si>
  <si>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</si>
  <si>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</si>
  <si>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</si>
  <si>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</si>
  <si>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</si>
  <si>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</si>
  <si>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</si>
  <si>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</si>
  <si>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</si>
  <si>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</si>
  <si>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</si>
  <si>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</si>
  <si>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</si>
  <si>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</si>
  <si>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</si>
  <si>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</si>
  <si>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</si>
  <si>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</si>
  <si>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</si>
  <si>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</si>
  <si>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</si>
  <si>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</si>
  <si>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</si>
  <si>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</si>
  <si>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</si>
  <si>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</si>
  <si>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</si>
  <si>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</si>
  <si>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</si>
  <si>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</si>
  <si>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</si>
  <si>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</si>
  <si>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</si>
  <si>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</si>
  <si>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</si>
  <si>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</si>
  <si>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</si>
  <si>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</si>
  <si>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</si>
  <si>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</si>
  <si>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</si>
  <si>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</si>
  <si>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</si>
  <si>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</si>
  <si>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</si>
  <si>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</si>
  <si>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</si>
  <si>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</si>
  <si>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</si>
  <si>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</si>
  <si>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</si>
  <si>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</si>
  <si>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</si>
  <si>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</si>
  <si>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</si>
  <si>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</si>
  <si>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</si>
  <si>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</si>
  <si>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</si>
  <si>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</si>
  <si>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</si>
  <si>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</si>
  <si>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</si>
  <si>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</si>
  <si>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</si>
  <si>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</si>
  <si>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</si>
  <si>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</si>
  <si>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</si>
  <si>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</si>
  <si>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</si>
  <si>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</si>
  <si>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</si>
  <si>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</si>
  <si>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</si>
  <si>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</si>
  <si>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</si>
  <si>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</si>
  <si>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</si>
  <si>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</si>
  <si>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</si>
  <si>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</si>
  <si>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</si>
  <si>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</si>
  <si>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</si>
  <si>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</si>
  <si>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</si>
  <si>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</si>
  <si>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</si>
  <si>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</si>
  <si>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</si>
  <si>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</si>
  <si>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</si>
  <si>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</si>
  <si>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</si>
  <si>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</si>
  <si>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</si>
  <si>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</si>
  <si>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</si>
  <si>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</si>
  <si>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</si>
  <si>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</si>
  <si>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</si>
  <si>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</si>
  <si>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</si>
  <si>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</si>
  <si>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</si>
  <si>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</si>
  <si>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</si>
  <si>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</si>
  <si>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</si>
  <si>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</si>
  <si>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</si>
  <si>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</si>
  <si>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</si>
  <si>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</si>
  <si>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</si>
  <si>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</si>
  <si>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</si>
  <si>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</si>
  <si>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</si>
  <si>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</si>
  <si>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</si>
  <si>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</si>
  <si>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</si>
  <si>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</si>
  <si>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</si>
  <si>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</si>
  <si>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</si>
  <si>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</si>
  <si>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</si>
  <si>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</si>
  <si>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</si>
  <si>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</si>
  <si>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</si>
  <si>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</si>
  <si>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</si>
  <si>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</si>
  <si>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</si>
  <si>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</si>
  <si>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</si>
  <si>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</si>
  <si>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</si>
  <si>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</si>
  <si>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</si>
  <si>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</si>
  <si>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</si>
  <si>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</si>
  <si>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</si>
  <si>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</si>
  <si>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</si>
  <si>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</si>
  <si>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</si>
  <si>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</si>
  <si>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</si>
  <si>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</si>
  <si>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</si>
  <si>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</si>
  <si>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</si>
  <si>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</si>
  <si>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</si>
  <si>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</si>
  <si>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</si>
  <si>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</si>
  <si>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</si>
  <si>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</si>
  <si>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</si>
  <si>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</si>
  <si>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</si>
  <si>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</si>
  <si>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</si>
  <si>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</si>
  <si>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</si>
  <si>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</si>
  <si>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</si>
  <si>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</si>
  <si>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</si>
  <si>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</si>
  <si>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</si>
  <si>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</si>
  <si>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</si>
  <si>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</si>
  <si>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</si>
  <si>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</si>
  <si>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</si>
  <si>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</si>
  <si>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</si>
  <si>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</si>
  <si>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</si>
  <si>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</si>
  <si>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</si>
  <si>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</si>
  <si>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</si>
  <si>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</si>
  <si>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</si>
  <si>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</si>
  <si>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</si>
  <si>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</si>
  <si>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</si>
  <si>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</si>
  <si>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</si>
  <si>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</si>
  <si>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</si>
  <si>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</si>
  <si>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</si>
  <si>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</si>
  <si>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</si>
  <si>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</si>
  <si>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</si>
  <si>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</si>
  <si>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</si>
  <si>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</si>
  <si>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</si>
  <si>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</si>
  <si>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</si>
  <si>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</si>
  <si>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</si>
  <si>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</si>
  <si>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</si>
  <si>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</si>
  <si>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</si>
  <si>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</si>
  <si>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</si>
  <si>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</si>
  <si>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</si>
  <si>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</si>
  <si>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</si>
  <si>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</si>
  <si>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</si>
  <si>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</si>
  <si>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</si>
  <si>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</si>
  <si>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</si>
  <si>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</si>
  <si>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</si>
  <si>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</si>
  <si>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</si>
  <si>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</si>
  <si>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</si>
  <si>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</si>
  <si>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</si>
  <si>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</si>
  <si>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</si>
  <si>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</si>
  <si>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</si>
  <si>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</si>
  <si>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</si>
  <si>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</si>
  <si>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</si>
  <si>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</si>
  <si>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</si>
  <si>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</si>
  <si>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</si>
  <si>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</si>
  <si>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</si>
  <si>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</si>
  <si>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</si>
  <si>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</si>
  <si>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</si>
  <si>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</si>
  <si>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</si>
  <si>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</si>
  <si>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</si>
  <si>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</si>
  <si>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</si>
  <si>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</si>
  <si>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</si>
  <si>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</si>
  <si>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</si>
  <si>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</si>
  <si>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</si>
  <si>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</si>
  <si>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</si>
  <si>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</si>
  <si>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</si>
  <si>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</si>
  <si>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</si>
  <si>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</si>
  <si>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</si>
  <si>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</si>
  <si>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</si>
  <si>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</si>
  <si>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</si>
  <si>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</si>
  <si>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</si>
  <si>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</si>
  <si>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</si>
  <si>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</si>
  <si>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</si>
  <si>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</si>
  <si>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</si>
  <si>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</si>
  <si>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</si>
  <si>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</si>
  <si>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</si>
  <si>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</si>
  <si>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</si>
  <si>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</si>
  <si>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</si>
  <si>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</si>
  <si>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</si>
  <si>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</si>
  <si>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</si>
  <si>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</si>
  <si>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</si>
  <si>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</si>
  <si>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</si>
  <si>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</si>
  <si>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</si>
  <si>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</si>
  <si>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</si>
  <si>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</si>
  <si>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</si>
  <si>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</si>
  <si>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</si>
  <si>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</si>
  <si>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</si>
  <si>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</si>
  <si>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</si>
  <si>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</si>
  <si>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</si>
  <si>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</si>
  <si>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</si>
  <si>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</si>
  <si>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</si>
  <si>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</si>
  <si>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</si>
  <si>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</si>
  <si>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</si>
  <si>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</si>
  <si>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</si>
  <si>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</si>
  <si>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</si>
  <si>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</si>
  <si>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</si>
  <si>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</si>
  <si>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</si>
  <si>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</si>
  <si>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</si>
  <si>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</si>
  <si>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</si>
  <si>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</si>
  <si>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</si>
  <si>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</si>
  <si>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</si>
  <si>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</si>
  <si>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</si>
  <si>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</si>
  <si>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</si>
  <si>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</si>
  <si>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</si>
  <si>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</si>
  <si>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</si>
  <si>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</si>
  <si>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</si>
  <si>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</si>
  <si>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</si>
  <si>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</si>
  <si>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</si>
  <si>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</si>
  <si>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</si>
  <si>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</si>
  <si>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</si>
  <si>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</si>
  <si>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</si>
  <si>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</si>
  <si>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</si>
  <si>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</si>
  <si>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</si>
  <si>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</si>
  <si>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</si>
  <si>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</si>
  <si>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</si>
  <si>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</si>
  <si>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</si>
  <si>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</si>
  <si>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</si>
  <si>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</si>
  <si>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</si>
  <si>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</si>
  <si>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</si>
  <si>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</si>
  <si>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</si>
  <si>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</si>
  <si>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</si>
  <si>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</si>
  <si>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</si>
  <si>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</si>
  <si>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</si>
  <si>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</si>
  <si>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</si>
  <si>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</si>
  <si>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</si>
  <si>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</si>
  <si>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</si>
  <si>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</si>
  <si>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</si>
  <si>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</si>
  <si>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</si>
  <si>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</si>
  <si>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</si>
  <si>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</si>
  <si>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</si>
  <si>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</si>
  <si>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</si>
  <si>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</si>
  <si>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</si>
  <si>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</si>
  <si>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</si>
  <si>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</si>
  <si>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</si>
  <si>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</si>
  <si>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</si>
  <si>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</si>
  <si>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</si>
  <si>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</si>
  <si>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</si>
  <si>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</si>
  <si>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</si>
  <si>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</si>
  <si>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</si>
  <si>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</si>
  <si>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</si>
  <si>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</si>
  <si>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</si>
  <si>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</si>
  <si>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</si>
  <si>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</si>
  <si>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</si>
  <si>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</si>
  <si>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</si>
  <si>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</si>
  <si>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</si>
  <si>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</si>
  <si>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</si>
  <si>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</si>
  <si>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</si>
  <si>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</si>
  <si>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</si>
  <si>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</si>
  <si>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</si>
  <si>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</si>
  <si>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</si>
  <si>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</si>
  <si>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</si>
  <si>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</si>
  <si>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</si>
  <si>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</si>
  <si>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</si>
  <si>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</si>
  <si>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</si>
  <si>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</si>
  <si>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</si>
  <si>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</si>
  <si>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</si>
  <si>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</si>
  <si>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</si>
  <si>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</si>
  <si>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</si>
  <si>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</si>
  <si>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</si>
  <si>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</si>
  <si>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</si>
  <si>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</si>
  <si>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</si>
  <si>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</si>
  <si>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</si>
  <si>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</si>
  <si>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</si>
  <si>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</si>
  <si>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</si>
  <si>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</si>
  <si>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</si>
  <si>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</si>
  <si>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</si>
  <si>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</si>
  <si>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</si>
  <si>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</si>
  <si>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</si>
  <si>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</si>
  <si>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</si>
  <si>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</si>
  <si>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</si>
  <si>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</si>
  <si>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</si>
  <si>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</si>
  <si>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</si>
  <si>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</si>
  <si>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</si>
  <si>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</si>
  <si>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</si>
  <si>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</si>
  <si>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</si>
  <si>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</si>
  <si>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</si>
  <si>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</si>
  <si>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</si>
  <si>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</si>
  <si>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</si>
  <si>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</si>
  <si>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</si>
  <si>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</si>
  <si>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</si>
  <si>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</si>
  <si>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</si>
  <si>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</si>
  <si>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</si>
  <si>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</si>
  <si>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</si>
  <si>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</si>
  <si>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</si>
  <si>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</si>
  <si>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</si>
  <si>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</si>
  <si>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</si>
  <si>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</si>
  <si>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</si>
  <si>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</si>
  <si>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</si>
  <si>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</si>
  <si>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</si>
  <si>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</si>
  <si>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</si>
  <si>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</si>
  <si>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</si>
  <si>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</si>
  <si>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</si>
  <si>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</si>
  <si>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</si>
  <si>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</si>
  <si>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</si>
  <si>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</si>
  <si>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</si>
  <si>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</si>
  <si>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</si>
  <si>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</si>
  <si>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</si>
  <si>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</si>
  <si>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</si>
  <si>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</si>
  <si>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</si>
  <si>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</si>
  <si>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</si>
  <si>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</si>
  <si>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</si>
  <si>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</si>
  <si>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</si>
  <si>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</si>
  <si>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</si>
  <si>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</si>
  <si>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</si>
  <si>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</si>
  <si>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</si>
  <si>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</si>
  <si>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</si>
  <si>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</si>
  <si>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</si>
  <si>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</si>
  <si>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</si>
  <si>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</si>
  <si>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</si>
  <si>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</si>
  <si>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</si>
  <si>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</si>
  <si>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</si>
  <si>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</si>
  <si>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</si>
  <si>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</si>
  <si>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</si>
  <si>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</si>
  <si>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</si>
  <si>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</si>
  <si>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</si>
  <si>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</si>
  <si>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</si>
  <si>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</si>
  <si>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</si>
  <si>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</si>
  <si>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</si>
  <si>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</si>
  <si>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</si>
  <si>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</si>
  <si>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</si>
  <si>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</si>
  <si>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</si>
  <si>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</si>
  <si>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</si>
  <si>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</si>
  <si>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</si>
  <si>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</si>
  <si>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</si>
  <si>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</si>
  <si>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</si>
  <si>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</si>
  <si>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</si>
  <si>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</si>
  <si>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</si>
  <si>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</si>
  <si>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</si>
  <si>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</si>
  <si>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</si>
  <si>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</si>
  <si>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</si>
  <si>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</si>
  <si>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</si>
  <si>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</si>
  <si>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</si>
  <si>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</si>
  <si>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</si>
  <si>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</si>
  <si>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</si>
  <si>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</si>
  <si>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</si>
  <si>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</si>
  <si>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</si>
  <si>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</si>
  <si>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</si>
  <si>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</si>
  <si>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</si>
  <si>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</si>
  <si>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</si>
  <si>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</si>
  <si>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</si>
  <si>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</si>
  <si>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</si>
  <si>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</si>
  <si>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</si>
  <si>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</si>
  <si>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</si>
  <si>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</si>
  <si>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</si>
  <si>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</si>
  <si>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</si>
  <si>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</si>
  <si>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</si>
  <si>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</si>
  <si>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</si>
  <si>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</si>
  <si>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</si>
  <si>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</si>
  <si>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</si>
  <si>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</si>
  <si>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</si>
  <si>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</si>
  <si>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</si>
  <si>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</si>
  <si>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</si>
  <si>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</si>
  <si>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</si>
  <si>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</si>
  <si>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</si>
  <si>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</si>
  <si>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</si>
  <si>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</si>
  <si>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</si>
  <si>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</si>
  <si>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</si>
  <si>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</si>
  <si>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</si>
  <si>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</si>
  <si>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</si>
  <si>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</si>
  <si>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</si>
  <si>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</si>
  <si>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</si>
  <si>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</si>
  <si>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</si>
  <si>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</si>
  <si>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</si>
  <si>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</si>
  <si>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</si>
  <si>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</si>
  <si>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</si>
  <si>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</si>
  <si>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</si>
  <si>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</si>
  <si>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</si>
  <si>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</si>
  <si>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</si>
  <si>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</si>
  <si>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</si>
  <si>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</si>
  <si>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</si>
  <si>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</si>
  <si>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</si>
  <si>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</si>
  <si>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</si>
  <si>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</si>
  <si>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</si>
  <si>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</si>
  <si>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</si>
  <si>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</si>
  <si>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</si>
  <si>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</si>
  <si>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</si>
  <si>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</si>
  <si>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</si>
  <si>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</si>
  <si>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</si>
  <si>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</si>
  <si>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</si>
  <si>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</si>
  <si>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</si>
  <si>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</si>
  <si>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</si>
  <si>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</si>
  <si>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</si>
  <si>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</si>
  <si>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</si>
  <si>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</si>
  <si>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</si>
  <si>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</si>
  <si>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</si>
  <si>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</si>
  <si>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</si>
  <si>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</si>
  <si>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</si>
  <si>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</si>
  <si>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</si>
  <si>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</si>
  <si>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</si>
  <si>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</si>
  <si>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</si>
  <si>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</si>
  <si>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</si>
  <si>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</si>
  <si>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</si>
  <si>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</si>
  <si>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</si>
  <si>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</si>
  <si>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</si>
  <si>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</si>
  <si>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</si>
  <si>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</si>
  <si>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</si>
  <si>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</si>
  <si>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</si>
  <si>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</si>
  <si>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</si>
  <si>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</si>
  <si>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</si>
  <si>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</si>
  <si>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</si>
  <si>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</si>
  <si>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</si>
  <si>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</si>
  <si>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</si>
  <si>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</si>
  <si>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</si>
  <si>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</si>
  <si>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</si>
  <si>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</si>
  <si>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</si>
  <si>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</si>
  <si>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</si>
  <si>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</si>
  <si>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</si>
  <si>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</si>
  <si>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</si>
  <si>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</si>
  <si>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</si>
  <si>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</si>
  <si>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</si>
  <si>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</si>
  <si>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</si>
  <si>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</si>
  <si>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</si>
  <si>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</si>
  <si>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</si>
  <si>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</si>
  <si>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</si>
  <si>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</si>
  <si>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</si>
  <si>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</si>
  <si>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</si>
  <si>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</si>
  <si>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</si>
  <si>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</si>
  <si>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</si>
  <si>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</si>
  <si>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</si>
  <si>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</si>
  <si>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</si>
  <si>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</si>
  <si>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</si>
  <si>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</si>
  <si>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</si>
  <si>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</si>
  <si>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</si>
  <si>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</si>
  <si>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</si>
  <si>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</si>
  <si>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</si>
  <si>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</si>
  <si>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</si>
  <si>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</si>
  <si>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</si>
  <si>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</si>
  <si>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</si>
  <si>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</si>
  <si>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</si>
  <si>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</si>
  <si>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</si>
  <si>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</si>
  <si>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</si>
  <si>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</si>
  <si>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</si>
  <si>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</si>
  <si>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</si>
  <si>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</si>
  <si>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</si>
  <si>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</si>
  <si>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</si>
  <si>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</si>
  <si>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</si>
  <si>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</si>
  <si>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</si>
  <si>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</si>
  <si>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</si>
  <si>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</si>
  <si>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</si>
  <si>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</si>
  <si>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</si>
  <si>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</si>
  <si>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</si>
  <si>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</si>
  <si>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</si>
  <si>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</si>
  <si>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</si>
  <si>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</si>
  <si>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</si>
  <si>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</si>
  <si>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</si>
  <si>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</si>
  <si>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</si>
  <si>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</si>
  <si>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</si>
  <si>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</si>
  <si>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</si>
  <si>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</si>
  <si>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</si>
  <si>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</si>
  <si>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</si>
  <si>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</si>
  <si>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</si>
  <si>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</si>
  <si>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</si>
  <si>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</si>
  <si>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</si>
  <si>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</si>
  <si>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</si>
  <si>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</si>
  <si>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</si>
  <si>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</si>
  <si>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</si>
  <si>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</si>
  <si>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</si>
  <si>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</si>
  <si>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</si>
  <si>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</si>
  <si>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</si>
  <si>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</si>
  <si>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</si>
  <si>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</si>
  <si>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</si>
  <si>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</si>
  <si>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</si>
  <si>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</si>
  <si>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</si>
  <si>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</si>
  <si>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</si>
  <si>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</si>
  <si>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</si>
  <si>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</si>
  <si>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</si>
  <si>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</si>
  <si>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</si>
  <si>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</si>
  <si>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</si>
  <si>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</si>
  <si>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</si>
  <si>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</si>
  <si>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</si>
  <si>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</si>
  <si>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</si>
  <si>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</si>
  <si>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</si>
  <si>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</si>
  <si>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</si>
  <si>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</si>
  <si>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</si>
  <si>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</si>
  <si>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</si>
  <si>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</si>
  <si>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</si>
  <si>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</si>
  <si>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</si>
  <si>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</si>
  <si>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</si>
  <si>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</si>
  <si>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</si>
  <si>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</si>
  <si>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</si>
  <si>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</si>
  <si>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</si>
  <si>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</si>
  <si>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</si>
  <si>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</si>
  <si>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</si>
  <si>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</si>
  <si>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</si>
  <si>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</si>
  <si>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</si>
  <si>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</si>
  <si>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</si>
  <si>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</si>
  <si>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</si>
  <si>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</si>
  <si>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</si>
  <si>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</si>
  <si>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</si>
  <si>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</si>
  <si>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</si>
  <si>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</si>
  <si>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</si>
  <si>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</si>
  <si>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</si>
  <si>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</si>
  <si>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</si>
  <si>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</si>
  <si>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</si>
  <si>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</si>
  <si>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</si>
  <si>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</si>
  <si>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</si>
  <si>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</si>
  <si>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</si>
  <si>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</si>
  <si>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</si>
  <si>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</si>
  <si>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</si>
  <si>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</si>
  <si>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</si>
  <si>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</si>
  <si>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</si>
  <si>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</si>
  <si>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</si>
  <si>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</si>
  <si>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</si>
  <si>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</si>
  <si>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</si>
  <si>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</si>
  <si>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</si>
  <si>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</si>
  <si>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</si>
  <si>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</si>
  <si>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</si>
  <si>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</si>
  <si>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</si>
  <si>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</si>
  <si>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</si>
  <si>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</si>
  <si>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</si>
  <si>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</si>
  <si>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</si>
  <si>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</si>
  <si>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</si>
  <si>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</si>
  <si>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</si>
  <si>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</si>
  <si>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</si>
  <si>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</si>
  <si>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</si>
  <si>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</si>
  <si>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</si>
  <si>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</si>
  <si>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</si>
  <si>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</si>
  <si>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</si>
  <si>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</si>
  <si>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</si>
  <si>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</si>
  <si>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</si>
  <si>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</si>
  <si>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</si>
  <si>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</si>
  <si>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</si>
  <si>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</si>
  <si>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</si>
  <si>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</si>
  <si>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</si>
  <si>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</si>
  <si>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</si>
  <si>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</si>
  <si>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</si>
  <si>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</si>
  <si>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</si>
  <si>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</si>
  <si>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</si>
  <si>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</si>
  <si>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</si>
  <si>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</si>
  <si>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</si>
  <si>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</si>
  <si>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</si>
  <si>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</si>
  <si>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</si>
  <si>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</si>
  <si>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</si>
  <si>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</si>
  <si>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</si>
  <si>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</si>
  <si>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</si>
  <si>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</si>
  <si>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</si>
  <si>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</si>
  <si>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</si>
  <si>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</si>
  <si>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</si>
  <si>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</si>
  <si>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</si>
  <si>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</si>
  <si>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</si>
  <si>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</si>
  <si>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</si>
  <si>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</si>
  <si>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</si>
  <si>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</si>
  <si>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</si>
  <si>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</si>
  <si>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</si>
  <si>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</si>
  <si>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</si>
  <si>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</si>
  <si>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</si>
  <si>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</si>
  <si>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</si>
  <si>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</si>
  <si>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</si>
  <si>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</si>
  <si>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</si>
  <si>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</si>
  <si>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</si>
  <si>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</si>
  <si>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</si>
  <si>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</si>
  <si>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</si>
  <si>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</si>
  <si>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</si>
  <si>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</si>
  <si>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</si>
  <si>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</si>
  <si>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</si>
  <si>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</si>
  <si>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</si>
  <si>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</si>
  <si>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</si>
  <si>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</si>
  <si>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</si>
  <si>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</si>
  <si>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</si>
  <si>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</si>
  <si>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</si>
  <si>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</si>
  <si>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</si>
  <si>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</si>
  <si>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</si>
  <si>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</si>
  <si>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</si>
  <si>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</si>
  <si>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</si>
  <si>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</si>
  <si>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</si>
  <si>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</si>
  <si>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</si>
  <si>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</si>
  <si>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</si>
  <si>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</si>
  <si>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</si>
  <si>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</si>
  <si>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</si>
  <si>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</si>
  <si>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</si>
  <si>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</si>
  <si>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</si>
  <si>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</si>
  <si>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</si>
  <si>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</si>
  <si>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</si>
  <si>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</si>
  <si>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</si>
  <si>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</si>
  <si>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</si>
  <si>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</si>
  <si>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</si>
  <si>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</si>
  <si>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</si>
  <si>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</si>
  <si>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</si>
  <si>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</si>
  <si>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</si>
  <si>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</si>
  <si>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</si>
  <si>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</si>
  <si>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</si>
  <si>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</si>
  <si>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</si>
  <si>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</si>
  <si>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</si>
  <si>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</si>
  <si>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</si>
  <si>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</si>
  <si>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</si>
  <si>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</si>
  <si>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</si>
  <si>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</si>
  <si>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</si>
  <si>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</si>
  <si>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</si>
  <si>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</si>
  <si>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</si>
  <si>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</si>
  <si>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</si>
  <si>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</si>
  <si>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</si>
  <si>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</si>
  <si>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</si>
  <si>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</si>
  <si>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</si>
  <si>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</si>
  <si>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</si>
  <si>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</si>
  <si>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</si>
  <si>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</si>
  <si>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</si>
  <si>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</si>
  <si>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</si>
  <si>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</si>
  <si>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</si>
  <si>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</si>
  <si>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</si>
  <si>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</si>
  <si>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</si>
  <si>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</si>
  <si>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</si>
  <si>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</si>
  <si>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</si>
  <si>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</si>
  <si>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</si>
  <si>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</si>
  <si>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</si>
  <si>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</si>
  <si>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</si>
  <si>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</si>
  <si>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</si>
  <si>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</si>
  <si>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</si>
  <si>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</si>
  <si>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</si>
  <si>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</si>
  <si>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</si>
  <si>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</si>
  <si>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</si>
  <si>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</si>
  <si>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</si>
  <si>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</si>
  <si>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</si>
  <si>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</si>
  <si>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</si>
  <si>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</si>
  <si>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</si>
  <si>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</si>
  <si>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</si>
  <si>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</si>
  <si>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</si>
  <si>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</si>
  <si>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</si>
  <si>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</si>
  <si>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</si>
  <si>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</si>
  <si>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</si>
  <si>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</si>
  <si>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</si>
  <si>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</si>
  <si>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</si>
  <si>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</si>
  <si>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</si>
  <si>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</si>
  <si>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</si>
  <si>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</si>
  <si>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</si>
  <si>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</si>
  <si>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</si>
  <si>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</si>
  <si>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</si>
  <si>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</si>
  <si>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</si>
  <si>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</si>
  <si>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</si>
  <si>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</si>
  <si>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</si>
  <si>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</si>
  <si>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</si>
  <si>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</si>
  <si>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</si>
  <si>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</si>
  <si>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</si>
  <si>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</si>
  <si>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</si>
  <si>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</si>
  <si>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</si>
  <si>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</si>
  <si>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</si>
  <si>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</si>
  <si>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</si>
  <si>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</si>
  <si>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</si>
  <si>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</si>
  <si>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</si>
  <si>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</si>
  <si>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</si>
  <si>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</si>
  <si>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</si>
  <si>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</si>
  <si>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</si>
  <si>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</si>
  <si>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</si>
  <si>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</si>
  <si>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</si>
  <si>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</si>
  <si>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</si>
  <si>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</si>
  <si>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</si>
  <si>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</si>
  <si>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</si>
  <si>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</si>
  <si>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</si>
  <si>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</si>
  <si>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</si>
  <si>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</si>
  <si>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</si>
  <si>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</si>
  <si>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</si>
  <si>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</si>
  <si>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</si>
  <si>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</si>
  <si>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</si>
  <si>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</si>
  <si>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</si>
  <si>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</si>
  <si>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</si>
  <si>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</si>
  <si>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</si>
  <si>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</si>
  <si>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</si>
  <si>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</si>
  <si>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</si>
  <si>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</si>
  <si>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</si>
  <si>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</si>
  <si>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</si>
  <si>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</si>
  <si>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</si>
  <si>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</si>
  <si>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</si>
  <si>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</si>
  <si>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</si>
  <si>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</si>
  <si>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</si>
  <si>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</si>
  <si>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</si>
  <si>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</si>
  <si>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</si>
  <si>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</si>
  <si>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</si>
  <si>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</si>
  <si>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</si>
  <si>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</si>
  <si>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</si>
  <si>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</si>
  <si>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</si>
  <si>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</si>
  <si>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</si>
  <si>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</si>
  <si>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</si>
  <si>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</si>
  <si>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</si>
  <si>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</si>
  <si>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</si>
  <si>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</si>
  <si>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</si>
  <si>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</si>
  <si>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</si>
  <si>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</si>
  <si>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</si>
  <si>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</si>
  <si>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</si>
  <si>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</si>
  <si>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</si>
  <si>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</si>
  <si>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</si>
  <si>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</si>
  <si>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</si>
  <si>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</si>
  <si>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</si>
  <si>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</si>
  <si>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</si>
  <si>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</si>
  <si>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</si>
  <si>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</si>
  <si>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</si>
  <si>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</si>
  <si>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</si>
  <si>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</si>
  <si>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</si>
  <si>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</si>
  <si>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</si>
  <si>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</si>
  <si>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</si>
  <si>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</si>
  <si>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</si>
  <si>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</si>
  <si>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</si>
  <si>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</si>
  <si>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</si>
  <si>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</si>
  <si>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</si>
  <si>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</si>
  <si>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</si>
  <si>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</si>
  <si>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</si>
  <si>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</si>
  <si>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</si>
  <si>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</si>
  <si>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</si>
  <si>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</si>
  <si>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</si>
  <si>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</si>
  <si>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</si>
  <si>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</si>
  <si>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</si>
  <si>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</si>
  <si>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</si>
  <si>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</si>
  <si>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</si>
  <si>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</si>
  <si>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</si>
  <si>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</si>
  <si>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</si>
  <si>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</si>
  <si>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</si>
  <si>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</si>
  <si>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</si>
  <si>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</si>
  <si>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</si>
  <si>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</si>
  <si>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</si>
  <si>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</si>
  <si>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</si>
  <si>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</si>
  <si>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</si>
  <si>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</si>
  <si>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</si>
  <si>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</si>
  <si>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</si>
  <si>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</si>
  <si>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</si>
  <si>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</si>
  <si>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</si>
  <si>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</si>
  <si>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</si>
  <si>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</si>
  <si>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</si>
  <si>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</si>
  <si>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</si>
  <si>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</si>
  <si>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</si>
  <si>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</si>
  <si>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</si>
  <si>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</si>
  <si>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</si>
  <si>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</si>
  <si>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</si>
  <si>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</si>
  <si>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</si>
  <si>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</si>
  <si>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</si>
  <si>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</si>
  <si>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</si>
  <si>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</si>
  <si>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</si>
  <si>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</si>
  <si>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</si>
  <si>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</si>
  <si>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</si>
  <si>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</si>
  <si>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</si>
  <si>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</si>
  <si>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</si>
  <si>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</si>
  <si>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</si>
  <si>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</si>
  <si>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</si>
  <si>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</si>
  <si>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</si>
  <si>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</si>
  <si>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</si>
  <si>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</si>
  <si>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</si>
  <si>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</si>
  <si>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</si>
  <si>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</si>
  <si>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</si>
  <si>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</si>
  <si>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</si>
  <si>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</si>
  <si>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</si>
  <si>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</si>
  <si>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</si>
  <si>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</si>
  <si>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</si>
  <si>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</si>
  <si>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</si>
  <si>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</si>
  <si>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</si>
  <si>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</si>
  <si>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</si>
  <si>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</si>
  <si>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</si>
  <si>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</si>
  <si>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</si>
  <si>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</si>
  <si>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</si>
  <si>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</si>
  <si>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</si>
  <si>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</si>
  <si>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</si>
  <si>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</si>
  <si>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</si>
  <si>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</si>
  <si>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</si>
  <si>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</si>
  <si>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</si>
  <si>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</si>
  <si>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</si>
  <si>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</si>
  <si>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</si>
  <si>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</si>
  <si>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</si>
  <si>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</si>
  <si>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</si>
  <si>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</si>
  <si>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</si>
  <si>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</si>
  <si>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</si>
  <si>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</si>
  <si>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</si>
  <si>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</si>
  <si>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</si>
  <si>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</si>
  <si>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</si>
  <si>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</si>
  <si>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</si>
  <si>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</si>
  <si>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</si>
  <si>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</si>
  <si>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</si>
  <si>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</si>
  <si>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</si>
  <si>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</si>
  <si>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</si>
  <si>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</si>
  <si>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</si>
  <si>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</si>
  <si>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</si>
  <si>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</si>
  <si>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</si>
  <si>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</si>
  <si>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</si>
  <si>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</si>
  <si>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</si>
  <si>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</si>
  <si>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</si>
  <si>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</si>
  <si>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</si>
  <si>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</si>
  <si>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</si>
  <si>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</si>
  <si>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</si>
  <si>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</si>
  <si>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</si>
  <si>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</si>
  <si>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</si>
  <si>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</si>
  <si>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</si>
  <si>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</si>
  <si>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</si>
  <si>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</si>
  <si>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</si>
  <si>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</si>
  <si>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</si>
  <si>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</si>
  <si>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</si>
  <si>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</si>
  <si>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</si>
  <si>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</si>
  <si>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</si>
  <si>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</si>
  <si>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</si>
  <si>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</si>
  <si>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</si>
  <si>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</si>
  <si>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</si>
  <si>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</si>
  <si>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</si>
  <si>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</si>
  <si>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</si>
  <si>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</si>
  <si>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</si>
  <si>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</si>
  <si>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</si>
  <si>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</si>
  <si>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</si>
  <si>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</si>
  <si>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</si>
  <si>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</si>
  <si>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</si>
  <si>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</si>
  <si>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</si>
  <si>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</si>
  <si>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</si>
  <si>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</si>
  <si>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</si>
  <si>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</si>
  <si>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</si>
  <si>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</si>
  <si>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</si>
  <si>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</si>
  <si>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</si>
  <si>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</si>
  <si>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</si>
  <si>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</si>
  <si>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</si>
  <si>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</si>
  <si>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</si>
  <si>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</si>
  <si>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</si>
  <si>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</si>
  <si>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</si>
  <si>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</si>
  <si>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</si>
  <si>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</si>
  <si>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</si>
  <si>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</si>
  <si>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</si>
  <si>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</si>
  <si>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</si>
  <si>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</si>
  <si>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</si>
  <si>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</si>
  <si>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</si>
  <si>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</si>
  <si>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</si>
  <si>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</si>
  <si>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</si>
  <si>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</si>
  <si>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</si>
  <si>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</si>
  <si>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</si>
  <si>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</si>
  <si>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</si>
  <si>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</si>
  <si>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</si>
  <si>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</si>
  <si>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</si>
  <si>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</si>
  <si>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</si>
  <si>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</si>
  <si>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</si>
  <si>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</si>
  <si>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</si>
  <si>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</si>
  <si>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</si>
  <si>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</si>
  <si>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</si>
  <si>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</si>
  <si>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</si>
  <si>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</si>
  <si>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</si>
  <si>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</si>
  <si>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</si>
  <si>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</si>
  <si>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</si>
  <si>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</si>
  <si>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</si>
  <si>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</si>
  <si>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</si>
  <si>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</si>
  <si>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</si>
  <si>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</si>
  <si>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</si>
  <si>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</si>
  <si>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</si>
  <si>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</si>
  <si>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</si>
  <si>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</si>
  <si>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</si>
  <si>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</si>
  <si>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</si>
  <si>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</si>
  <si>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</si>
  <si>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</si>
  <si>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</si>
  <si>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</si>
  <si>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</si>
  <si>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</si>
  <si>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</si>
  <si>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</si>
  <si>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</si>
  <si>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</si>
  <si>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</si>
  <si>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</si>
  <si>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</si>
  <si>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</si>
  <si>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</si>
  <si>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</si>
  <si>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</si>
  <si>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</si>
  <si>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</si>
  <si>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</si>
  <si>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</si>
  <si>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</si>
  <si>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</si>
  <si>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</si>
  <si>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</si>
  <si>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</si>
  <si>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</si>
  <si>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</si>
  <si>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</si>
  <si>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</si>
  <si>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</si>
  <si>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</si>
  <si>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</si>
  <si>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</si>
  <si>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</si>
  <si>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</si>
  <si>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</si>
  <si>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</si>
  <si>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</si>
  <si>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</si>
  <si>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</si>
  <si>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</si>
  <si>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</si>
  <si>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</si>
  <si>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</si>
  <si>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</si>
  <si>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</si>
  <si>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</si>
  <si>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</si>
  <si>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</si>
  <si>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</si>
  <si>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</si>
  <si>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</si>
  <si>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</si>
  <si>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</si>
  <si>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</si>
  <si>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</si>
  <si>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</si>
  <si>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</si>
  <si>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</si>
  <si>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</si>
  <si>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</si>
  <si>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</si>
  <si>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</si>
  <si>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</si>
  <si>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</si>
  <si>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</si>
  <si>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</si>
  <si>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</si>
  <si>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</si>
  <si>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</si>
  <si>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</si>
  <si>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</si>
  <si>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</si>
  <si>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</si>
  <si>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</si>
  <si>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</si>
  <si>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</si>
  <si>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</si>
  <si>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</si>
  <si>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</si>
  <si>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</si>
  <si>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</si>
  <si>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</si>
  <si>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</si>
  <si>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</si>
  <si>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</si>
  <si>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</si>
  <si>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</si>
  <si>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</si>
  <si>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</si>
  <si>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</si>
  <si>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</si>
  <si>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</si>
  <si>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</si>
  <si>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</si>
  <si>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</si>
  <si>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</si>
  <si>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</si>
  <si>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</si>
  <si>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</si>
  <si>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</si>
  <si>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</si>
  <si>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</si>
  <si>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</si>
  <si>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</si>
  <si>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</si>
  <si>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</si>
  <si>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</si>
  <si>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</si>
  <si>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</si>
  <si>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</si>
  <si>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</si>
  <si>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</si>
  <si>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</si>
  <si>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</si>
  <si>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</si>
  <si>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</si>
  <si>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</si>
  <si>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</si>
  <si>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</si>
  <si>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</si>
  <si>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</si>
  <si>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</si>
  <si>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</si>
  <si>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</si>
  <si>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</si>
  <si>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</si>
  <si>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</si>
  <si>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</si>
  <si>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</si>
  <si>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</si>
  <si>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</si>
  <si>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</si>
  <si>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</si>
  <si>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</si>
  <si>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</si>
  <si>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</si>
  <si>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</si>
  <si>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</si>
  <si>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</si>
  <si>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</si>
  <si>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</si>
  <si>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</si>
  <si>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</si>
  <si>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</si>
  <si>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</si>
  <si>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</si>
  <si>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</si>
  <si>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</si>
  <si>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</si>
  <si>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</si>
  <si>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</si>
  <si>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</si>
  <si>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</si>
  <si>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</si>
  <si>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</si>
  <si>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</si>
  <si>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</si>
  <si>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</si>
  <si>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</si>
  <si>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</si>
  <si>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</si>
  <si>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</si>
  <si>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</si>
  <si>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</si>
  <si>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</si>
  <si>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</si>
  <si>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</si>
  <si>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</si>
  <si>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</si>
  <si>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</si>
  <si>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</si>
  <si>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</si>
  <si>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</si>
  <si>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</si>
  <si>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</si>
  <si>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</si>
  <si>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</si>
  <si>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</si>
  <si>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</si>
  <si>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</si>
  <si>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</si>
  <si>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</si>
  <si>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</si>
  <si>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</si>
  <si>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</si>
  <si>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</si>
  <si>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</si>
  <si>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</si>
  <si>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</si>
  <si>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</si>
  <si>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</si>
  <si>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</si>
  <si>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</si>
  <si>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</si>
  <si>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</si>
  <si>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</si>
  <si>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</si>
  <si>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</si>
  <si>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</si>
  <si>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</si>
  <si>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</si>
  <si>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</si>
  <si>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</si>
  <si>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</si>
  <si>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</si>
  <si>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</si>
  <si>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</si>
  <si>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</si>
  <si>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</si>
  <si>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</si>
  <si>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</si>
  <si>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</si>
  <si>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</si>
  <si>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</si>
  <si>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</si>
  <si>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</si>
  <si>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</si>
  <si>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</si>
  <si>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</si>
  <si>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</si>
  <si>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</si>
  <si>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</si>
  <si>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</si>
  <si>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</si>
  <si>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</si>
  <si>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</si>
  <si>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</si>
  <si>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</si>
  <si>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</si>
  <si>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</si>
  <si>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</si>
  <si>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</si>
  <si>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</si>
  <si>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</si>
  <si>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</si>
  <si>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</si>
  <si>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</si>
  <si>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</si>
  <si>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</si>
  <si>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</si>
  <si>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</si>
  <si>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</si>
  <si>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</si>
  <si>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</si>
  <si>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</si>
  <si>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</si>
  <si>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</si>
  <si>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</si>
  <si>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</si>
  <si>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</si>
  <si>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</si>
  <si>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</si>
  <si>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</si>
  <si>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</si>
  <si>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</si>
  <si>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</si>
  <si>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</si>
  <si>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</si>
  <si>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</si>
  <si>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</si>
  <si>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</si>
  <si>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</si>
  <si>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</si>
  <si>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</si>
  <si>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</si>
  <si>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</si>
  <si>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</si>
  <si>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</si>
  <si>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</si>
  <si>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</si>
  <si>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</si>
  <si>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</si>
  <si>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</si>
  <si>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</si>
  <si>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</si>
  <si>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</si>
  <si>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</si>
  <si>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</si>
  <si>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</si>
  <si>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</si>
  <si>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</si>
  <si>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</si>
  <si>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</si>
  <si>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</si>
  <si>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</si>
  <si>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</si>
  <si>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</si>
  <si>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</si>
  <si>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</si>
  <si>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</si>
  <si>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</si>
  <si>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</si>
  <si>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</si>
  <si>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</si>
  <si>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</si>
  <si>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</si>
  <si>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</si>
  <si>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</si>
  <si>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</si>
  <si>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</si>
  <si>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</si>
  <si>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</si>
  <si>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</si>
  <si>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</si>
  <si>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</si>
  <si>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</si>
  <si>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</si>
  <si>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</si>
  <si>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</si>
  <si>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</si>
  <si>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</si>
  <si>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</si>
  <si>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</si>
  <si>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</si>
  <si>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</si>
  <si>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</si>
  <si>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</si>
  <si>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</si>
  <si>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</si>
  <si>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</si>
  <si>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</si>
  <si>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</si>
  <si>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</si>
  <si>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</si>
  <si>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</si>
  <si>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</si>
  <si>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</si>
  <si>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</si>
  <si>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</si>
  <si>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</si>
  <si>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</si>
  <si>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</si>
  <si>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</si>
  <si>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</si>
  <si>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</si>
  <si>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</si>
  <si>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</si>
  <si>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</si>
  <si>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</si>
  <si>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</si>
  <si>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</si>
  <si>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</si>
  <si>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</si>
  <si>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</si>
  <si>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</si>
  <si>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</si>
  <si>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</si>
  <si>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</si>
  <si>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</si>
  <si>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</si>
  <si>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</si>
  <si>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</si>
  <si>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</si>
  <si>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</si>
  <si>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</si>
  <si>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</si>
  <si>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</si>
  <si>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</si>
  <si>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</si>
  <si>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</si>
  <si>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</si>
  <si>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</si>
  <si>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</si>
  <si>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</si>
  <si>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</si>
  <si>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</si>
  <si>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</si>
  <si>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</si>
  <si>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</si>
  <si>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</si>
  <si>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</si>
  <si>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</si>
  <si>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</si>
  <si>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</si>
  <si>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</si>
  <si>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</si>
  <si>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</si>
  <si>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</si>
  <si>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</si>
  <si>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</si>
  <si>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</si>
  <si>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</si>
  <si>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</si>
  <si>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</si>
  <si>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</si>
  <si>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</si>
  <si>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</si>
  <si>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</si>
  <si>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</si>
  <si>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</si>
  <si>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</si>
  <si>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</si>
  <si>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</si>
  <si>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</si>
  <si>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</si>
  <si>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</si>
  <si>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</si>
  <si>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</si>
  <si>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</si>
  <si>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</si>
  <si>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</si>
  <si>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</si>
  <si>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</si>
  <si>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</si>
  <si>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</si>
  <si>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</si>
  <si>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</si>
  <si>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</si>
  <si>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</si>
  <si>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</si>
  <si>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</si>
  <si>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</si>
  <si>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</si>
  <si>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</si>
  <si>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</si>
  <si>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</si>
  <si>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</si>
  <si>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</si>
  <si>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</si>
  <si>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</si>
  <si>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</si>
  <si>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</si>
  <si>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</si>
  <si>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</si>
  <si>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</si>
  <si>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</si>
  <si>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</si>
  <si>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</si>
  <si>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</si>
  <si>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</si>
  <si>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</si>
  <si>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</si>
  <si>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</si>
  <si>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</si>
  <si>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</si>
  <si>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</si>
  <si>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</si>
  <si>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</si>
  <si>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</si>
  <si>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</si>
  <si>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</si>
  <si>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</si>
  <si>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</si>
  <si>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</si>
  <si>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</si>
  <si>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</si>
  <si>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</si>
  <si>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</si>
  <si>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</si>
  <si>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</si>
  <si>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</si>
  <si>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</si>
  <si>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</si>
  <si>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</si>
  <si>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</si>
  <si>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</si>
  <si>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</si>
  <si>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</si>
  <si>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</si>
  <si>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</si>
  <si>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</si>
  <si>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</si>
  <si>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</si>
  <si>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</si>
  <si>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</si>
  <si>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</si>
  <si>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</si>
  <si>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</si>
  <si>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</si>
  <si>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</si>
  <si>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</si>
  <si>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</si>
  <si>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</si>
  <si>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</si>
  <si>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</si>
  <si>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</si>
  <si>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</si>
  <si>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</si>
  <si>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</si>
  <si>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</si>
  <si>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</si>
  <si>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</si>
  <si>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</si>
  <si>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</si>
  <si>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</si>
  <si>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</si>
  <si>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</si>
  <si>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</si>
  <si>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</si>
  <si>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</si>
  <si>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</si>
  <si>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</si>
  <si>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</si>
  <si>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</si>
  <si>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</si>
  <si>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</si>
  <si>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</si>
  <si>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</si>
  <si>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</si>
  <si>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</si>
  <si>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</si>
  <si>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</si>
  <si>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</si>
  <si>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</si>
  <si>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</si>
  <si>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</si>
  <si>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</si>
  <si>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</si>
  <si>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</si>
  <si>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</si>
  <si>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</si>
  <si>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</si>
  <si>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</si>
  <si>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</si>
  <si>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</si>
  <si>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</si>
  <si>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</si>
  <si>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</si>
  <si>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</si>
  <si>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</si>
  <si>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</si>
  <si>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</si>
  <si>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</si>
  <si>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</si>
  <si>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</si>
  <si>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</si>
  <si>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</si>
  <si>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</si>
  <si>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</si>
  <si>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</si>
  <si>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</si>
  <si>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</si>
  <si>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</si>
  <si>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</si>
  <si>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</si>
  <si>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</si>
  <si>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</si>
  <si>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</si>
  <si>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</si>
  <si>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</si>
  <si>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</si>
  <si>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</si>
  <si>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</si>
  <si>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</si>
  <si>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</si>
  <si>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</si>
  <si>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</si>
  <si>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</si>
  <si>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</si>
  <si>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</si>
  <si>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</si>
  <si>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</si>
  <si>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</si>
  <si>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</si>
  <si>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</si>
  <si>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</si>
  <si>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</si>
  <si>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</si>
  <si>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</si>
  <si>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</si>
  <si>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</si>
  <si>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</si>
  <si>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</si>
  <si>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</si>
  <si>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</si>
  <si>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</si>
  <si>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</si>
  <si>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</si>
  <si>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</si>
  <si>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</si>
  <si>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</si>
  <si>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</si>
  <si>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</si>
  <si>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</si>
  <si>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</si>
  <si>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</si>
  <si>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</si>
  <si>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</si>
  <si>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</si>
  <si>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</si>
  <si>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</si>
  <si>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</si>
  <si>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</si>
  <si>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</si>
  <si>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</si>
  <si>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</si>
  <si>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</si>
  <si>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</si>
  <si>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</si>
  <si>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</si>
  <si>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</si>
  <si>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</si>
  <si>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</si>
  <si>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</si>
  <si>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</si>
  <si>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</si>
  <si>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</si>
  <si>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</si>
  <si>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</si>
  <si>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</si>
  <si>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</si>
  <si>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</si>
  <si>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</si>
  <si>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</si>
  <si>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</si>
  <si>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</si>
  <si>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</si>
  <si>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</si>
  <si>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</si>
  <si>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</si>
  <si>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</si>
  <si>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</si>
  <si>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</si>
  <si>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</si>
  <si>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</si>
  <si>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</si>
  <si>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</si>
  <si>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</si>
  <si>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</si>
  <si>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</si>
  <si>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</si>
  <si>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</si>
  <si>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</si>
  <si>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</si>
  <si>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</si>
  <si>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</si>
  <si>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</si>
  <si>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</si>
  <si>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</si>
  <si>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</si>
  <si>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</si>
  <si>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</si>
  <si>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</si>
  <si>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</si>
  <si>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</si>
  <si>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</si>
  <si>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</si>
  <si>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</si>
  <si>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</si>
  <si>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</si>
  <si>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</si>
  <si>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</si>
  <si>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</si>
  <si>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</si>
  <si>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</si>
  <si>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</si>
  <si>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</si>
  <si>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</si>
  <si>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</si>
  <si>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</si>
  <si>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</si>
  <si>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</si>
  <si>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</si>
  <si>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</si>
  <si>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</si>
  <si>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</si>
  <si>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</si>
  <si>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</si>
  <si>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</si>
  <si>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</si>
  <si>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</si>
  <si>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</si>
  <si>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</si>
  <si>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</si>
  <si>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</si>
  <si>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</si>
  <si>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</si>
  <si>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</si>
  <si>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</si>
  <si>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</si>
  <si>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</si>
  <si>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</si>
  <si>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</si>
  <si>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</si>
  <si>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</si>
  <si>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</si>
  <si>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</si>
  <si>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</si>
  <si>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</si>
  <si>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</si>
  <si>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</si>
  <si>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</si>
  <si>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</si>
  <si>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</si>
  <si>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</si>
  <si>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</si>
  <si>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</si>
  <si>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</si>
  <si>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</si>
  <si>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</si>
  <si>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</si>
  <si>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</si>
  <si>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</si>
  <si>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</si>
  <si>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</si>
  <si>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</si>
  <si>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</si>
  <si>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</si>
  <si>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</si>
  <si>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</si>
  <si>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</si>
  <si>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</si>
  <si>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</si>
  <si>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</si>
  <si>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</si>
  <si>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</si>
  <si>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</si>
  <si>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</si>
  <si>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</si>
  <si>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</si>
  <si>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</si>
  <si>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</si>
  <si>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</si>
  <si>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</si>
  <si>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</si>
  <si>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</si>
  <si>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</si>
  <si>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</si>
  <si>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</si>
  <si>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</si>
  <si>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</si>
  <si>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</si>
  <si>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</si>
  <si>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</si>
  <si>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</si>
  <si>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</si>
  <si>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</si>
  <si>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</si>
  <si>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</si>
  <si>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</si>
  <si>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</si>
  <si>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</si>
  <si>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</si>
  <si>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</si>
  <si>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</si>
  <si>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</si>
  <si>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</si>
  <si>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</si>
  <si>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</si>
  <si>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</si>
  <si>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</si>
  <si>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</si>
  <si>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</si>
  <si>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</si>
  <si>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</si>
  <si>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</si>
  <si>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</si>
  <si>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</si>
  <si>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</si>
  <si>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</si>
  <si>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</si>
  <si>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</si>
  <si>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</si>
  <si>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</si>
  <si>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</si>
  <si>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</si>
  <si>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</si>
  <si>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</si>
  <si>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</si>
  <si>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</si>
  <si>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</si>
  <si>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</si>
  <si>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</si>
  <si>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</si>
  <si>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</si>
  <si>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</si>
  <si>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</si>
  <si>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</si>
  <si>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</si>
  <si>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</si>
  <si>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</si>
  <si>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</si>
  <si>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</si>
  <si>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</si>
  <si>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</si>
  <si>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</si>
  <si>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</si>
  <si>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</si>
  <si>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</si>
  <si>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</si>
  <si>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</si>
  <si>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</si>
  <si>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</si>
  <si>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</si>
  <si>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</si>
  <si>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</si>
  <si>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</si>
  <si>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</si>
  <si>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</si>
  <si>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</si>
  <si>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</si>
  <si>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</si>
  <si>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</si>
  <si>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</si>
  <si>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</si>
  <si>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</si>
  <si>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</si>
  <si>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</si>
  <si>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</si>
  <si>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</si>
  <si>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</si>
  <si>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</si>
  <si>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</si>
  <si>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</si>
  <si>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</si>
  <si>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</si>
  <si>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</si>
  <si>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</si>
  <si>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</si>
  <si>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</si>
  <si>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</si>
  <si>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</si>
  <si>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</si>
  <si>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</si>
  <si>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</si>
  <si>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</si>
  <si>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</si>
  <si>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</si>
  <si>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</si>
  <si>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</si>
  <si>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</si>
  <si>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</si>
  <si>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</si>
  <si>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</si>
  <si>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</si>
  <si>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</si>
  <si>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</si>
  <si>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</si>
  <si>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</si>
  <si>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</si>
  <si>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</si>
  <si>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</si>
  <si>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</si>
  <si>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</si>
  <si>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</si>
  <si>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</si>
  <si>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</si>
  <si>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</si>
  <si>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</si>
  <si>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</si>
  <si>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</si>
  <si>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</si>
  <si>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</si>
  <si>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</si>
  <si>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</si>
  <si>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</si>
  <si>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</si>
  <si>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</si>
  <si>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</si>
  <si>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</si>
  <si>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</si>
  <si>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</si>
  <si>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</si>
  <si>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</si>
  <si>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</si>
  <si>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</si>
  <si>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</si>
  <si>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</si>
  <si>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</si>
  <si>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</si>
  <si>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</si>
  <si>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</si>
  <si>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</si>
  <si>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</si>
  <si>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</si>
  <si>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</si>
  <si>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</si>
  <si>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</si>
  <si>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</si>
  <si>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</si>
  <si>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</si>
  <si>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</si>
  <si>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</si>
  <si>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</si>
  <si>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</si>
  <si>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</si>
  <si>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</si>
  <si>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</si>
  <si>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</si>
  <si>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</si>
  <si>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</si>
  <si>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</si>
  <si>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</si>
  <si>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</si>
  <si>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</si>
  <si>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</si>
  <si>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</si>
  <si>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</si>
  <si>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</si>
  <si>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</si>
  <si>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</si>
  <si>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</si>
  <si>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</si>
  <si>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</si>
  <si>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</si>
  <si>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</si>
  <si>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</si>
  <si>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</si>
  <si>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</si>
  <si>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</si>
  <si>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</si>
  <si>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</si>
  <si>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</si>
  <si>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</si>
  <si>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</si>
  <si>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</si>
  <si>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</si>
  <si>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</si>
  <si>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</si>
  <si>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</si>
  <si>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</si>
  <si>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</si>
  <si>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</si>
  <si>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</si>
  <si>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</si>
  <si>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</si>
  <si>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</si>
  <si>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</si>
  <si>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</si>
  <si>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</si>
  <si>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</si>
  <si>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</si>
  <si>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</si>
  <si>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</si>
  <si>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</si>
  <si>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</si>
  <si>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</si>
  <si>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</si>
  <si>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</si>
  <si>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</si>
  <si>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</si>
  <si>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</si>
  <si>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</si>
  <si>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</si>
  <si>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</si>
  <si>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</si>
  <si>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</si>
  <si>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</si>
  <si>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</si>
  <si>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</si>
  <si>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</si>
  <si>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</si>
  <si>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</si>
  <si>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</si>
  <si>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</si>
  <si>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</si>
  <si>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</si>
  <si>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</si>
  <si>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</si>
  <si>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</si>
  <si>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</si>
  <si>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</si>
  <si>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</si>
  <si>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</si>
  <si>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</si>
  <si>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</si>
  <si>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</si>
  <si>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</si>
  <si>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</si>
  <si>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</si>
  <si>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</si>
  <si>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</si>
  <si>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</si>
  <si>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</si>
  <si>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</si>
  <si>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</si>
  <si>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</si>
  <si>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</si>
  <si>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</si>
  <si>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</si>
  <si>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</si>
  <si>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</si>
  <si>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</si>
  <si>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</si>
  <si>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</si>
  <si>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</si>
  <si>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</si>
  <si>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</si>
  <si>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</si>
  <si>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</si>
  <si>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</si>
  <si>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</si>
  <si>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</si>
  <si>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</si>
  <si>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</si>
  <si>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</si>
  <si>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</si>
  <si>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</si>
  <si>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</si>
  <si>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</si>
  <si>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</si>
  <si>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</si>
  <si>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</si>
  <si>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</si>
  <si>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</si>
  <si>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</si>
  <si>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</si>
  <si>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</si>
  <si>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</si>
  <si>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</si>
  <si>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</si>
  <si>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</si>
  <si>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</si>
  <si>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</si>
  <si>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</si>
  <si>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</si>
  <si>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</si>
  <si>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</si>
  <si>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</si>
  <si>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</si>
  <si>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</si>
  <si>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</si>
  <si>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</si>
  <si>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</si>
  <si>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</si>
  <si>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</si>
  <si>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</si>
  <si>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</si>
  <si>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</si>
  <si>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</si>
  <si>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</si>
  <si>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</si>
  <si>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</si>
  <si>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</si>
  <si>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</si>
  <si>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</si>
  <si>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</si>
  <si>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</si>
  <si>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</si>
  <si>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</si>
  <si>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</si>
  <si>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</si>
  <si>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</si>
  <si>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</si>
  <si>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</si>
  <si>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</si>
  <si>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</si>
  <si>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</si>
  <si>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</si>
  <si>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</si>
  <si>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</si>
  <si>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</si>
  <si>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</si>
  <si>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</si>
  <si>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</si>
  <si>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</si>
  <si>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</si>
  <si>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</si>
  <si>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</si>
  <si>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</si>
  <si>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</si>
  <si>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</si>
  <si>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</si>
  <si>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</si>
  <si>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</si>
  <si>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</si>
  <si>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</si>
  <si>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</si>
  <si>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</si>
  <si>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</si>
  <si>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</si>
  <si>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</si>
  <si>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</si>
  <si>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</si>
  <si>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</si>
  <si>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</si>
  <si>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</si>
  <si>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</si>
  <si>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</si>
  <si>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</si>
  <si>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</si>
  <si>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</si>
  <si>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</si>
  <si>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</si>
  <si>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</si>
  <si>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</si>
  <si>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</si>
  <si>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</si>
  <si>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</si>
  <si>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</si>
  <si>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</si>
  <si>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</si>
  <si>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</si>
  <si>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</si>
  <si>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</si>
  <si>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</si>
  <si>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</si>
  <si>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</si>
  <si>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</si>
  <si>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</si>
  <si>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</si>
  <si>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</si>
  <si>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</si>
  <si>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</si>
  <si>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</si>
  <si>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</si>
  <si>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</si>
  <si>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</si>
  <si>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</si>
  <si>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</si>
  <si>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</si>
  <si>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</si>
  <si>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</si>
  <si>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</si>
  <si>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</si>
  <si>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</si>
  <si>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</si>
  <si>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</si>
  <si>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</si>
  <si>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</si>
  <si>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</si>
  <si>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</si>
  <si>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</si>
  <si>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</si>
  <si>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</si>
  <si>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</si>
  <si>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</si>
  <si>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</si>
  <si>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</si>
  <si>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</si>
  <si>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</si>
  <si>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</si>
  <si>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</si>
  <si>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</si>
  <si>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</si>
  <si>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</si>
  <si>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</si>
  <si>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</si>
  <si>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</si>
  <si>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</si>
  <si>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</si>
  <si>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</si>
  <si>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</si>
  <si>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</si>
  <si>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</si>
  <si>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</si>
  <si>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</si>
  <si>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</si>
  <si>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</si>
  <si>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</si>
  <si>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</si>
  <si>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</si>
  <si>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</si>
  <si>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</si>
  <si>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</si>
  <si>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</si>
  <si>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</si>
  <si>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</si>
  <si>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</si>
  <si>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</si>
  <si>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</si>
  <si>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</si>
  <si>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</si>
  <si>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</si>
  <si>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</si>
  <si>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</si>
  <si>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</si>
  <si>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</si>
  <si>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</si>
  <si>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</si>
  <si>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</si>
  <si>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</si>
  <si>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</si>
  <si>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</si>
  <si>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</si>
  <si>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</si>
  <si>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</si>
  <si>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</si>
  <si>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</si>
  <si>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</si>
  <si>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</si>
  <si>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</si>
  <si>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</si>
  <si>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</si>
  <si>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</si>
  <si>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</si>
  <si>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</si>
  <si>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</si>
  <si>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</si>
  <si>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</si>
  <si>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</si>
  <si>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</si>
  <si>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</si>
  <si>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</si>
  <si>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</si>
  <si>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</si>
  <si>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</si>
  <si>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</si>
  <si>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</si>
  <si>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</si>
  <si>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</si>
  <si>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</si>
  <si>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</si>
  <si>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</si>
  <si>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</si>
  <si>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</si>
  <si>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</si>
  <si>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</si>
  <si>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</si>
  <si>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</si>
  <si>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</si>
  <si>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</si>
  <si>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</si>
  <si>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</si>
  <si>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</si>
  <si>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</si>
  <si>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</si>
  <si>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</si>
  <si>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</si>
  <si>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</si>
  <si>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</si>
  <si>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</si>
  <si>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</si>
  <si>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</si>
  <si>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</si>
  <si>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</si>
  <si>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</si>
  <si>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</si>
  <si>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</si>
  <si>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</si>
  <si>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</si>
  <si>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</si>
  <si>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</si>
  <si>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</si>
  <si>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</si>
  <si>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</si>
  <si>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</si>
  <si>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</si>
  <si>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</si>
  <si>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</si>
  <si>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</si>
  <si>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</si>
  <si>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</si>
  <si>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</si>
  <si>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</si>
  <si>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</si>
  <si>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</si>
  <si>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</si>
  <si>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</si>
  <si>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</si>
  <si>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</si>
  <si>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</si>
  <si>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</si>
  <si>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</si>
  <si>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</si>
  <si>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</si>
  <si>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</si>
  <si>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</si>
  <si>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</si>
  <si>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</si>
  <si>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</si>
  <si>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</si>
  <si>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</si>
  <si>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</si>
  <si>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</si>
  <si>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</si>
  <si>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</si>
  <si>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</si>
  <si>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</si>
  <si>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</si>
  <si>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</si>
  <si>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</si>
  <si>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</si>
  <si>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</si>
  <si>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</si>
  <si>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</si>
  <si>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</si>
  <si>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</si>
  <si>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</si>
  <si>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</si>
  <si>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</si>
  <si>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</si>
  <si>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</si>
  <si>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</si>
  <si>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</si>
  <si>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</si>
  <si>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</si>
  <si>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</si>
  <si>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</si>
  <si>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</si>
  <si>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</si>
  <si>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</si>
  <si>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</si>
  <si>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</si>
  <si>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</si>
  <si>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</si>
  <si>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</si>
  <si>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</si>
  <si>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</si>
  <si>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</si>
  <si>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</si>
  <si>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</si>
  <si>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</si>
  <si>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</si>
  <si>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</si>
  <si>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</si>
  <si>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</si>
  <si>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</si>
  <si>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</si>
  <si>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</si>
  <si>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</si>
  <si>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</si>
  <si>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</si>
  <si>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</si>
  <si>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</si>
  <si>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</si>
  <si>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</si>
  <si>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</si>
  <si>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</si>
  <si>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</si>
  <si>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</si>
  <si>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</si>
  <si>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</si>
  <si>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</si>
  <si>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</si>
  <si>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</si>
  <si>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</si>
  <si>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</si>
  <si>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</si>
  <si>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</si>
  <si>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</si>
  <si>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</si>
  <si>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</si>
  <si>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</si>
  <si>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</si>
  <si>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</si>
  <si>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</si>
  <si>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</si>
  <si>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</si>
  <si>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</si>
  <si>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</si>
  <si>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</si>
  <si>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</si>
  <si>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</si>
  <si>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</si>
  <si>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</si>
  <si>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</si>
  <si>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</si>
  <si>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</si>
  <si>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</si>
  <si>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</si>
  <si>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</si>
  <si>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</si>
  <si>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</si>
  <si>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</si>
  <si>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</si>
  <si>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</si>
  <si>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</si>
  <si>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</si>
  <si>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</si>
  <si>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</si>
  <si>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</si>
  <si>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</si>
  <si>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</si>
  <si>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</si>
  <si>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</si>
  <si>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</si>
  <si>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</si>
  <si>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</si>
  <si>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</si>
  <si>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</si>
  <si>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</si>
  <si>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</si>
  <si>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</si>
  <si>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</si>
  <si>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</si>
  <si>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</si>
  <si>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</si>
  <si>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</si>
  <si>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</si>
  <si>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</si>
  <si>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</si>
  <si>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</si>
  <si>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</si>
  <si>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</si>
  <si>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</si>
  <si>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</si>
  <si>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</si>
  <si>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</si>
  <si>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</si>
  <si>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</si>
  <si>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</si>
  <si>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</si>
  <si>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</si>
  <si>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</si>
  <si>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</si>
  <si>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</si>
  <si>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</si>
  <si>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</si>
  <si>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</si>
  <si>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</si>
  <si>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</si>
  <si>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</si>
  <si>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</si>
  <si>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</si>
  <si>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</si>
  <si>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</si>
  <si>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</si>
  <si>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</si>
  <si>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</si>
  <si>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</si>
  <si>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</si>
  <si>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</si>
  <si>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</si>
  <si>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</si>
  <si>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</si>
  <si>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</si>
  <si>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</si>
  <si>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</si>
  <si>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</si>
  <si>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</si>
  <si>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</si>
  <si>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</si>
  <si>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</si>
  <si>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</si>
  <si>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</si>
  <si>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</si>
  <si>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</si>
  <si>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</si>
  <si>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</si>
  <si>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</si>
  <si>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</si>
  <si>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</si>
  <si>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</si>
  <si>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</si>
  <si>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</si>
  <si>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</si>
  <si>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</si>
  <si>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</si>
  <si>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</si>
  <si>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</si>
  <si>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</si>
  <si>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</si>
  <si>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</si>
  <si>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</si>
  <si>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</si>
  <si>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</si>
  <si>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</si>
  <si>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</si>
  <si>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</si>
  <si>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</si>
  <si>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</si>
  <si>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</si>
  <si>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</si>
  <si>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</si>
  <si>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</si>
  <si>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</si>
  <si>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</si>
  <si>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</si>
  <si>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</si>
  <si>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</si>
  <si>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</si>
  <si>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</si>
  <si>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</si>
  <si>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</si>
  <si>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</si>
  <si>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</si>
  <si>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</si>
  <si>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</si>
  <si>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</si>
  <si>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</si>
  <si>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</si>
  <si>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</si>
  <si>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</si>
  <si>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</si>
  <si>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</si>
  <si>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</si>
  <si>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</si>
  <si>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</si>
  <si>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</si>
  <si>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</si>
  <si>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</si>
  <si>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</si>
  <si>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</si>
  <si>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</si>
  <si>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</si>
  <si>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</si>
  <si>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</si>
  <si>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</si>
  <si>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</si>
  <si>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</si>
  <si>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</si>
  <si>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</si>
  <si>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</si>
  <si>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</si>
  <si>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</si>
  <si>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</si>
  <si>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</si>
  <si>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</si>
  <si>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</si>
  <si>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</si>
  <si>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</si>
  <si>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</si>
  <si>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</si>
  <si>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</si>
  <si>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</si>
  <si>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</si>
  <si>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</si>
  <si>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</si>
  <si>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</si>
  <si>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</si>
  <si>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</si>
  <si>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</si>
  <si>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</si>
  <si>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</si>
  <si>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</si>
  <si>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</si>
  <si>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</si>
  <si>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</si>
  <si>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</si>
  <si>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</si>
  <si>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</si>
  <si>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</si>
  <si>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</si>
  <si>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</si>
  <si>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</si>
  <si>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</si>
  <si>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</si>
  <si>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</si>
  <si>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</si>
  <si>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</si>
  <si>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</si>
  <si>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</si>
  <si>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</si>
  <si>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</si>
  <si>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</si>
  <si>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</si>
  <si>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</si>
  <si>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</si>
  <si>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</si>
  <si>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</si>
  <si>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</si>
  <si>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</si>
  <si>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</si>
  <si>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</si>
  <si>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</si>
  <si>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</si>
  <si>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</si>
  <si>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</si>
  <si>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</si>
  <si>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</si>
  <si>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</si>
  <si>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</si>
  <si>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</si>
  <si>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</si>
  <si>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</si>
  <si>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</si>
  <si>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</si>
  <si>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</si>
  <si>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</si>
  <si>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</si>
  <si>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</si>
  <si>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</si>
  <si>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</si>
  <si>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</si>
  <si>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</si>
  <si>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</si>
  <si>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</si>
  <si>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</si>
  <si>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</si>
  <si>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</si>
  <si>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</si>
  <si>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</si>
  <si>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</si>
  <si>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</si>
  <si>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</si>
  <si>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</si>
  <si>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</si>
  <si>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</si>
  <si>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</si>
  <si>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</si>
  <si>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</si>
  <si>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</si>
  <si>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</si>
  <si>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</si>
  <si>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</si>
  <si>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</si>
  <si>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</si>
  <si>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</si>
  <si>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</si>
  <si>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</si>
  <si>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</si>
  <si>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</si>
  <si>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</si>
  <si>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</si>
  <si>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</si>
  <si>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</si>
  <si>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</si>
  <si>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</si>
  <si>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</si>
  <si>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</si>
  <si>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</si>
  <si>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</si>
  <si>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</si>
  <si>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</si>
  <si>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</si>
  <si>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</si>
  <si>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</si>
  <si>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</si>
  <si>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</si>
  <si>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</si>
  <si>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</si>
  <si>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</si>
  <si>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</si>
  <si>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</si>
  <si>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</si>
  <si>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</si>
  <si>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</si>
  <si>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</si>
  <si>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</si>
  <si>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</si>
  <si>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</si>
  <si>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</si>
  <si>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</si>
  <si>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</si>
  <si>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</si>
  <si>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</si>
  <si>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</si>
  <si>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</si>
  <si>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</si>
  <si>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</si>
  <si>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</si>
  <si>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</si>
  <si>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</si>
  <si>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</si>
  <si>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</si>
  <si>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</si>
  <si>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</si>
  <si>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</si>
  <si>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</si>
  <si>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</si>
  <si>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</si>
  <si>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</si>
  <si>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</si>
  <si>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</si>
  <si>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</si>
  <si>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</si>
  <si>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</si>
  <si>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</si>
  <si>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</si>
  <si>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</si>
  <si>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</si>
  <si>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</si>
  <si>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</si>
  <si>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</si>
  <si>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</si>
  <si>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</si>
  <si>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</si>
  <si>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</si>
  <si>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</si>
  <si>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</si>
  <si>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</si>
  <si>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</si>
  <si>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</si>
  <si>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</si>
  <si>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</si>
  <si>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</si>
  <si>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</si>
  <si>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</si>
  <si>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</si>
  <si>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</si>
  <si>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</si>
  <si>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</si>
  <si>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</si>
  <si>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</si>
  <si>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</si>
  <si>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</si>
  <si>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</si>
  <si>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</si>
  <si>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</si>
  <si>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</si>
  <si>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</si>
  <si>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</si>
  <si>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</si>
  <si>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</si>
  <si>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</si>
  <si>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</si>
  <si>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</si>
  <si>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</si>
  <si>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</si>
  <si>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</si>
  <si>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</si>
  <si>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</si>
  <si>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</si>
  <si>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</si>
  <si>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</si>
  <si>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</si>
  <si>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</si>
  <si>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</si>
  <si>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</si>
  <si>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</si>
  <si>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</si>
  <si>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</si>
  <si>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</si>
  <si>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</si>
  <si>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</si>
  <si>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</si>
  <si>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</si>
  <si>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</si>
  <si>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</si>
  <si>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</si>
  <si>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</si>
  <si>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</si>
  <si>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</si>
  <si>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</si>
  <si>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</si>
  <si>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</si>
  <si>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</si>
  <si>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</si>
  <si>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</si>
  <si>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</si>
  <si>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</si>
  <si>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</si>
  <si>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</si>
  <si>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</si>
  <si>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</si>
  <si>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</si>
  <si>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</si>
  <si>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</si>
  <si>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</si>
  <si>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</si>
  <si>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</si>
  <si>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</si>
  <si>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</si>
  <si>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</si>
  <si>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</si>
  <si>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</si>
  <si>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</si>
  <si>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</si>
  <si>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</si>
  <si>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</si>
  <si>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</si>
  <si>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</si>
  <si>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</si>
  <si>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</si>
  <si>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</si>
  <si>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</si>
  <si>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</si>
  <si>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</si>
  <si>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</si>
  <si>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</si>
  <si>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</si>
  <si>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</si>
  <si>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</si>
  <si>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</si>
  <si>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</si>
  <si>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</si>
  <si>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</si>
  <si>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</si>
  <si>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</si>
  <si>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</si>
  <si>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</si>
  <si>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</si>
  <si>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</si>
  <si>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</si>
  <si>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</si>
  <si>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</si>
  <si>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</si>
  <si>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</si>
  <si>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</si>
  <si>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</si>
  <si>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</si>
  <si>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</si>
  <si>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</si>
  <si>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</si>
  <si>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</si>
  <si>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</si>
  <si>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</si>
  <si>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</si>
  <si>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</si>
  <si>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</si>
  <si>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</si>
  <si>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</si>
  <si>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</si>
  <si>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</si>
  <si>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</si>
  <si>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</si>
  <si>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</si>
  <si>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</si>
  <si>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</si>
  <si>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</si>
  <si>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</si>
  <si>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</si>
  <si>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</si>
  <si>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</si>
  <si>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</si>
  <si>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</si>
  <si>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</si>
  <si>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</si>
  <si>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</si>
  <si>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</si>
  <si>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</si>
  <si>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</si>
  <si>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</si>
  <si>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</si>
  <si>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</si>
  <si>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</si>
  <si>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</si>
  <si>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</si>
  <si>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</si>
  <si>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</si>
  <si>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</si>
  <si>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</si>
  <si>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</si>
  <si>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</si>
  <si>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</si>
  <si>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</si>
  <si>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</si>
  <si>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</si>
  <si>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</si>
  <si>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</si>
  <si>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</si>
  <si>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</si>
  <si>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</si>
  <si>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</si>
  <si>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</si>
  <si>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</si>
  <si>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</si>
  <si>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</si>
  <si>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</si>
  <si>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</si>
  <si>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</si>
  <si>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</si>
  <si>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</si>
  <si>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</si>
  <si>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</si>
  <si>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</si>
  <si>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</si>
  <si>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</si>
  <si>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</si>
  <si>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</si>
  <si>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</si>
  <si>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</si>
  <si>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</si>
  <si>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</si>
  <si>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</si>
  <si>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</si>
  <si>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</si>
  <si>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</si>
  <si>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</si>
  <si>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</si>
  <si>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</si>
  <si>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</si>
  <si>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</si>
  <si>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</si>
  <si>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</si>
  <si>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</si>
  <si>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</si>
  <si>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</si>
  <si>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</si>
  <si>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</si>
  <si>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</si>
  <si>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</si>
  <si>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</si>
  <si>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</si>
  <si>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</si>
  <si>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</si>
  <si>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</si>
  <si>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</si>
  <si>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</si>
  <si>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</si>
  <si>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</si>
  <si>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</si>
  <si>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</si>
  <si>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</si>
  <si>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</si>
  <si>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</si>
  <si>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</si>
  <si>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</si>
  <si>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</si>
  <si>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</si>
  <si>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</si>
  <si>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</si>
  <si>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</si>
  <si>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</si>
  <si>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</si>
  <si>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</si>
  <si>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</si>
  <si>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</si>
  <si>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</si>
  <si>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</si>
  <si>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</si>
  <si>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</si>
  <si>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</si>
  <si>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</si>
  <si>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</si>
  <si>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</si>
  <si>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</si>
  <si>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</si>
  <si>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</si>
  <si>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</si>
  <si>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</si>
  <si>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</si>
  <si>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</si>
  <si>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</si>
  <si>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</si>
  <si>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</si>
  <si>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</si>
  <si>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</si>
  <si>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</si>
  <si>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</si>
  <si>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</si>
  <si>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</si>
  <si>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</si>
  <si>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</si>
  <si>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</si>
  <si>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</si>
  <si>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</si>
  <si>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</si>
  <si>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</si>
  <si>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</si>
  <si>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</si>
  <si>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</si>
  <si>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</si>
  <si>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</si>
  <si>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</si>
  <si>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</si>
  <si>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</si>
  <si>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</si>
  <si>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</si>
  <si>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</si>
  <si>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</si>
  <si>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</si>
  <si>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</si>
  <si>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</si>
  <si>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</si>
  <si>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</si>
  <si>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</si>
  <si>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</si>
  <si>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</si>
  <si>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</si>
  <si>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</si>
  <si>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</si>
  <si>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</si>
  <si>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</si>
  <si>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</si>
  <si>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</si>
  <si>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</si>
  <si>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</si>
  <si>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</si>
  <si>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</si>
  <si>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</si>
  <si>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</si>
  <si>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</si>
  <si>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</si>
  <si>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</si>
  <si>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</si>
  <si>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</si>
  <si>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</si>
  <si>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</si>
  <si>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</si>
  <si>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</si>
  <si>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</si>
  <si>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</si>
  <si>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</si>
  <si>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</si>
  <si>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</si>
  <si>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</si>
  <si>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</si>
  <si>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</si>
  <si>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</si>
  <si>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</si>
  <si>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</si>
  <si>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</si>
  <si>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</si>
  <si>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</si>
  <si>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</si>
  <si>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</si>
  <si>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</si>
  <si>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</si>
  <si>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</si>
  <si>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</si>
  <si>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</si>
  <si>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</si>
  <si>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</si>
  <si>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</si>
  <si>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</si>
  <si>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</si>
  <si>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</si>
  <si>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</si>
  <si>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</si>
  <si>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</si>
  <si>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</si>
  <si>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</si>
  <si>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</si>
  <si>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</si>
  <si>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</si>
  <si>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</si>
  <si>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</si>
  <si>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</si>
  <si>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</si>
  <si>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</si>
  <si>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</si>
  <si>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</si>
  <si>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</si>
  <si>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</si>
  <si>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</si>
  <si>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</si>
  <si>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</si>
  <si>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</si>
  <si>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</si>
  <si>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</si>
  <si>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</si>
  <si>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</si>
  <si>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</si>
  <si>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</si>
  <si>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</si>
  <si>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</si>
  <si>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</si>
  <si>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</si>
  <si>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</si>
  <si>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</si>
  <si>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</si>
  <si>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</si>
  <si>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</si>
  <si>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</si>
  <si>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</si>
  <si>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</si>
  <si>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</si>
  <si>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</si>
  <si>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</si>
  <si>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</si>
  <si>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</si>
  <si>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</si>
  <si>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</si>
  <si>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</si>
  <si>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</si>
  <si>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</si>
  <si>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</si>
  <si>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</si>
  <si>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</si>
  <si>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</si>
  <si>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</si>
  <si>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</si>
  <si>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</si>
  <si>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</si>
  <si>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</si>
  <si>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</si>
  <si>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</si>
  <si>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</si>
  <si>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</si>
  <si>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</si>
  <si>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</si>
  <si>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</si>
  <si>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</si>
  <si>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</si>
  <si>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</si>
  <si>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</si>
  <si>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</si>
  <si>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</si>
  <si>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</si>
  <si>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</si>
  <si>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</si>
  <si>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</si>
  <si>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</si>
  <si>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</si>
  <si>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</si>
  <si>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</si>
  <si>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</si>
  <si>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</si>
  <si>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</si>
  <si>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</si>
  <si>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</si>
  <si>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</si>
  <si>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</si>
  <si>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</si>
  <si>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</si>
  <si>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</si>
  <si>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</si>
  <si>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</si>
  <si>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</si>
  <si>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</si>
  <si>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</si>
  <si>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</si>
  <si>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</si>
  <si>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</si>
  <si>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</si>
  <si>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</si>
  <si>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</si>
  <si>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</si>
  <si>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</si>
  <si>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</si>
  <si>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</si>
  <si>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</si>
  <si>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</si>
  <si>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</si>
  <si>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</si>
  <si>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</si>
  <si>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</si>
  <si>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</si>
  <si>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</si>
  <si>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</si>
  <si>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</si>
  <si>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</si>
  <si>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</si>
  <si>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</si>
  <si>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</si>
  <si>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</si>
  <si>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</si>
  <si>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</si>
  <si>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</si>
  <si>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</si>
  <si>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</si>
  <si>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</si>
  <si>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</si>
  <si>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</si>
  <si>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</si>
  <si>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</si>
  <si>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</si>
  <si>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</si>
  <si>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</si>
  <si>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</si>
  <si>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</si>
  <si>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</si>
  <si>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</si>
  <si>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</si>
  <si>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</si>
  <si>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</si>
  <si>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</si>
  <si>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</si>
  <si>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</si>
  <si>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</si>
  <si>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</si>
  <si>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</si>
  <si>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</si>
  <si>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</si>
  <si>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</si>
  <si>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</si>
  <si>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</si>
  <si>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</si>
  <si>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</si>
  <si>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</si>
  <si>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</si>
  <si>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</si>
  <si>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</si>
  <si>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</si>
  <si>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</si>
  <si>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</si>
  <si>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</si>
  <si>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</si>
  <si>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</si>
  <si>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</si>
  <si>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</si>
  <si>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</si>
  <si>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</si>
  <si>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</si>
  <si>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</si>
  <si>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</si>
  <si>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</si>
  <si>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</si>
  <si>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</si>
  <si>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</si>
  <si>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</si>
  <si>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</si>
  <si>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</si>
  <si>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</si>
  <si>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</si>
  <si>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</si>
  <si>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</si>
  <si>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</si>
  <si>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</si>
  <si>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</si>
  <si>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</si>
  <si>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</si>
  <si>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</si>
  <si>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</si>
  <si>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</si>
  <si>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</si>
  <si>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</si>
  <si>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</si>
  <si>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</si>
  <si>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</si>
  <si>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</si>
  <si>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</si>
  <si>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</si>
  <si>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</si>
  <si>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</si>
  <si>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</si>
  <si>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</si>
  <si>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</si>
  <si>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</si>
  <si>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</si>
  <si>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</si>
  <si>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</si>
  <si>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</si>
  <si>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</si>
  <si>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</si>
  <si>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</si>
  <si>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</si>
  <si>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</si>
  <si>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</si>
  <si>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</si>
  <si>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</si>
  <si>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</si>
  <si>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</si>
  <si>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</si>
  <si>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</si>
  <si>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</si>
  <si>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</si>
  <si>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</si>
  <si>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</si>
  <si>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</si>
  <si>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</si>
  <si>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</si>
  <si>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</si>
  <si>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</si>
  <si>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</si>
  <si>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</si>
  <si>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</si>
  <si>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</si>
  <si>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</si>
  <si>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</si>
  <si>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</si>
  <si>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</si>
  <si>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</si>
  <si>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</si>
  <si>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</si>
  <si>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</si>
  <si>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</si>
  <si>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</si>
  <si>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</si>
  <si>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</si>
  <si>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</si>
  <si>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</si>
  <si>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</si>
  <si>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</si>
  <si>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</si>
  <si>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</si>
  <si>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</si>
  <si>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</si>
  <si>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</si>
  <si>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</si>
  <si>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</si>
  <si>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</si>
  <si>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</si>
  <si>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</si>
  <si>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</si>
  <si>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</si>
  <si>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</si>
  <si>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</si>
  <si>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</si>
  <si>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</si>
  <si>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</si>
  <si>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</si>
  <si>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</si>
  <si>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</si>
  <si>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</si>
  <si>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</si>
  <si>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</si>
  <si>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</si>
  <si>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</si>
  <si>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</si>
  <si>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</si>
  <si>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</si>
  <si>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</si>
  <si>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</si>
  <si>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</si>
  <si>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</si>
  <si>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</si>
  <si>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</si>
  <si>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</si>
  <si>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</si>
  <si>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</si>
  <si>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</si>
  <si>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</si>
  <si>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</si>
  <si>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</si>
  <si>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</si>
  <si>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</si>
  <si>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</si>
  <si>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</si>
  <si>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</si>
  <si>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</si>
  <si>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</si>
  <si>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</si>
  <si>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</si>
  <si>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</si>
  <si>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</si>
  <si>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</si>
  <si>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</si>
  <si>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</si>
  <si>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</si>
  <si>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</si>
  <si>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</si>
  <si>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</si>
  <si>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</si>
  <si>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</si>
  <si>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</si>
  <si>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</si>
  <si>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</si>
  <si>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</si>
  <si>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</si>
  <si>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</si>
  <si>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</si>
  <si>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</si>
  <si>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</si>
  <si>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</si>
  <si>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</si>
  <si>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</si>
  <si>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</si>
  <si>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</si>
  <si>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</si>
  <si>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</si>
  <si>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</si>
  <si>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</si>
  <si>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</si>
  <si>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</si>
  <si>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</si>
  <si>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</si>
  <si>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</si>
  <si>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</si>
  <si>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</si>
  <si>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</si>
  <si>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</si>
  <si>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</si>
  <si>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</si>
  <si>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</si>
  <si>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</si>
  <si>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</si>
  <si>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</si>
  <si>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</si>
  <si>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</si>
  <si>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</si>
  <si>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</si>
  <si>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</si>
  <si>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</si>
  <si>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</si>
  <si>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</si>
  <si>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</si>
  <si>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</si>
  <si>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</si>
  <si>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</si>
  <si>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</si>
  <si>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</si>
  <si>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</si>
  <si>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</si>
  <si>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</si>
  <si>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</si>
  <si>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</si>
  <si>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</si>
  <si>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</si>
  <si>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</si>
  <si>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</si>
  <si>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</si>
  <si>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</si>
  <si>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</si>
  <si>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</si>
  <si>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</si>
  <si>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</si>
  <si>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</si>
  <si>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</si>
  <si>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</si>
  <si>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</si>
  <si>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</si>
  <si>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</si>
  <si>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</si>
  <si>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</si>
  <si>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</si>
  <si>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</si>
  <si>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</si>
  <si>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</si>
  <si>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</si>
  <si>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</si>
  <si>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</si>
  <si>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</si>
  <si>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</si>
  <si>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</si>
  <si>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</si>
  <si>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</si>
  <si>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</si>
  <si>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</si>
  <si>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</si>
  <si>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</si>
  <si>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</si>
  <si>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</si>
  <si>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</si>
  <si>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</si>
  <si>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</si>
  <si>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</si>
  <si>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</si>
  <si>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</si>
  <si>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</si>
  <si>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</si>
  <si>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</si>
  <si>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</si>
  <si>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</si>
  <si>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</si>
  <si>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</si>
  <si>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</si>
  <si>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</si>
  <si>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</si>
  <si>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</si>
  <si>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</si>
  <si>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</si>
  <si>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</si>
  <si>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</si>
  <si>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</si>
  <si>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</si>
  <si>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</si>
  <si>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</si>
  <si>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</si>
  <si>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</si>
  <si>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</si>
  <si>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</si>
  <si>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</si>
  <si>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</si>
  <si>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</si>
  <si>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</si>
  <si>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</si>
  <si>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</si>
  <si>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</si>
  <si>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</si>
  <si>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</si>
  <si>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</si>
  <si>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</si>
  <si>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</si>
  <si>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</si>
  <si>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</si>
  <si>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</si>
  <si>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</si>
  <si>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</si>
  <si>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</si>
  <si>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</si>
  <si>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</si>
  <si>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</si>
  <si>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</si>
  <si>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</si>
  <si>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</si>
  <si>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</si>
  <si>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</si>
  <si>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</si>
  <si>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</si>
  <si>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</si>
  <si>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</si>
  <si>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</si>
  <si>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</si>
  <si>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</si>
  <si>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</si>
  <si>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</si>
  <si>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</si>
  <si>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</si>
  <si>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</si>
  <si>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</si>
  <si>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</si>
  <si>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</si>
  <si>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</si>
  <si>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</si>
  <si>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</si>
  <si>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</si>
  <si>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</si>
  <si>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</si>
  <si>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</si>
  <si>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</si>
  <si>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</si>
  <si>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</si>
  <si>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</si>
  <si>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</si>
  <si>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</si>
  <si>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</si>
  <si>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</si>
  <si>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</si>
  <si>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</si>
  <si>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</si>
  <si>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</si>
  <si>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</si>
  <si>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</si>
  <si>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</si>
  <si>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</si>
  <si>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</si>
  <si>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</si>
  <si>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</si>
  <si>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</si>
  <si>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</si>
  <si>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</si>
  <si>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</si>
  <si>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</si>
  <si>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</si>
  <si>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</si>
  <si>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</si>
  <si>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</si>
  <si>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</si>
  <si>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</si>
  <si>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</si>
  <si>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</si>
  <si>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</si>
  <si>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</si>
  <si>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</si>
  <si>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</si>
  <si>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</si>
  <si>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</si>
  <si>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</si>
  <si>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</si>
  <si>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</si>
  <si>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</si>
  <si>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</si>
  <si>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</si>
  <si>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</si>
  <si>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</si>
  <si>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</si>
  <si>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</si>
  <si>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</si>
  <si>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</si>
  <si>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</si>
  <si>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</si>
  <si>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</si>
  <si>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</si>
  <si>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</si>
  <si>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</si>
  <si>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</si>
  <si>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</si>
  <si>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</si>
  <si>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</si>
  <si>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</si>
  <si>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</si>
  <si>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</si>
  <si>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</si>
  <si>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</si>
  <si>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</si>
  <si>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</si>
  <si>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</si>
  <si>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</si>
  <si>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</si>
  <si>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</si>
  <si>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</si>
  <si>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</si>
  <si>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</si>
  <si>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</si>
  <si>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</si>
  <si>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</si>
  <si>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</si>
  <si>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</si>
  <si>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</si>
  <si>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</si>
  <si>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</si>
  <si>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</si>
  <si>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</si>
  <si>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</si>
  <si>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</si>
  <si>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</si>
  <si>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</si>
  <si>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</si>
  <si>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</si>
  <si>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</si>
  <si>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</si>
  <si>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</si>
  <si>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</si>
  <si>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</si>
  <si>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</si>
  <si>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</si>
  <si>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</si>
  <si>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</si>
  <si>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</si>
  <si>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</si>
  <si>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</si>
  <si>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</si>
  <si>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</si>
  <si>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</si>
  <si>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</si>
  <si>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</si>
  <si>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</si>
  <si>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</si>
  <si>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</si>
  <si>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</si>
  <si>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</si>
  <si>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</si>
  <si>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</si>
  <si>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</si>
  <si>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</si>
  <si>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</si>
  <si>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</si>
  <si>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</si>
  <si>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</si>
  <si>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</si>
  <si>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</si>
  <si>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</si>
  <si>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</si>
  <si>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</si>
  <si>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</si>
  <si>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</si>
  <si>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</si>
  <si>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</si>
  <si>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</si>
  <si>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</si>
  <si>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</si>
  <si>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</si>
  <si>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</si>
  <si>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</si>
  <si>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</si>
  <si>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</si>
  <si>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</si>
  <si>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</si>
  <si>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</si>
  <si>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</si>
  <si>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</si>
  <si>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</si>
  <si>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</si>
  <si>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</si>
  <si>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</si>
  <si>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</si>
  <si>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</si>
  <si>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</si>
  <si>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</si>
  <si>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</si>
  <si>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</si>
  <si>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</si>
  <si>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</si>
  <si>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</si>
  <si>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</si>
  <si>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</si>
  <si>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</si>
  <si>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</si>
  <si>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</si>
  <si>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</si>
  <si>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</si>
  <si>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</si>
  <si>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</si>
  <si>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</si>
  <si>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</si>
  <si>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</si>
  <si>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</si>
  <si>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</si>
  <si>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</si>
  <si>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</si>
  <si>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</si>
  <si>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</si>
  <si>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</si>
  <si>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</si>
  <si>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</si>
  <si>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</si>
  <si>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</si>
  <si>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</si>
  <si>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</si>
  <si>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</si>
  <si>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</si>
  <si>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</si>
  <si>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</si>
  <si>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</si>
  <si>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</si>
  <si>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</si>
  <si>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</si>
  <si>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</si>
  <si>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</si>
  <si>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</si>
  <si>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</si>
  <si>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</si>
  <si>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</si>
  <si>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</si>
  <si>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</si>
  <si>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</si>
  <si>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</si>
  <si>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</si>
  <si>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</si>
  <si>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</si>
  <si>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</si>
  <si>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</si>
  <si>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</si>
  <si>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</si>
  <si>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</si>
  <si>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</si>
  <si>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</si>
  <si>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</si>
  <si>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</si>
  <si>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</si>
  <si>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</si>
  <si>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</si>
  <si>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</si>
  <si>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</si>
  <si>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</si>
  <si>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</si>
  <si>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</si>
  <si>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</si>
  <si>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</si>
  <si>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</si>
  <si>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</si>
  <si>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</si>
  <si>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</si>
  <si>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</si>
  <si>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</si>
  <si>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</si>
  <si>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</si>
  <si>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</si>
  <si>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</si>
  <si>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</si>
  <si>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</si>
  <si>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</si>
  <si>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</si>
  <si>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</si>
  <si>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</si>
  <si>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</si>
  <si>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</si>
  <si>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</si>
  <si>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</si>
  <si>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</si>
  <si>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</si>
  <si>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</si>
  <si>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</si>
  <si>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</si>
  <si>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</si>
  <si>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</si>
  <si>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</si>
  <si>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</si>
  <si>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</si>
  <si>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</si>
  <si>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</si>
  <si>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</si>
  <si>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</si>
  <si>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</si>
  <si>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</si>
  <si>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</si>
  <si>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</si>
  <si>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</si>
  <si>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</si>
  <si>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</si>
  <si>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</si>
  <si>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</si>
  <si>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</si>
  <si>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</si>
  <si>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</si>
  <si>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</si>
  <si>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</si>
  <si>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</si>
  <si>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</si>
  <si>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</si>
  <si>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</si>
  <si>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</si>
  <si>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</si>
  <si>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</si>
  <si>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</si>
  <si>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</si>
  <si>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</si>
  <si>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</si>
  <si>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</si>
  <si>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</si>
  <si>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</si>
  <si>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</si>
  <si>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</si>
  <si>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</si>
  <si>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</si>
  <si>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</si>
  <si>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</si>
  <si>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</si>
  <si>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</si>
  <si>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</si>
  <si>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</si>
  <si>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</si>
  <si>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</si>
  <si>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</si>
  <si>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</si>
  <si>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</si>
  <si>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</si>
  <si>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</si>
  <si>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</si>
  <si>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</si>
  <si>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</si>
  <si>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</si>
  <si>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</si>
  <si>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</si>
  <si>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</si>
  <si>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</si>
  <si>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</si>
  <si>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</si>
  <si>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</si>
  <si>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</si>
  <si>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</si>
  <si>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</si>
  <si>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</si>
  <si>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</si>
  <si>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</si>
  <si>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</si>
  <si>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</si>
  <si>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</si>
  <si>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</si>
  <si>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</si>
  <si>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</si>
  <si>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</si>
  <si>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</si>
  <si>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</si>
  <si>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</si>
  <si>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</si>
  <si>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</si>
  <si>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</si>
  <si>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</si>
  <si>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</si>
  <si>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</si>
  <si>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</si>
  <si>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</si>
  <si>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</si>
  <si>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</si>
  <si>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</si>
  <si>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</si>
  <si>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</si>
  <si>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</si>
  <si>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</si>
  <si>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</si>
  <si>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</si>
  <si>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</si>
  <si>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</si>
  <si>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</si>
  <si>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</si>
  <si>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</si>
  <si>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</si>
  <si>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</si>
  <si>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</si>
  <si>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</si>
  <si>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</si>
  <si>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</si>
  <si>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</si>
  <si>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</si>
  <si>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</si>
  <si>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</si>
  <si>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</si>
  <si>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</si>
  <si>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</si>
  <si>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</si>
  <si>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</si>
  <si>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</si>
  <si>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</si>
  <si>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</si>
  <si>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</si>
  <si>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</si>
  <si>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</si>
  <si>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</si>
  <si>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</si>
  <si>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</si>
  <si>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</si>
  <si>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</si>
  <si>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</si>
  <si>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</si>
  <si>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</si>
  <si>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</si>
  <si>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</si>
  <si>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</si>
  <si>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</si>
  <si>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</si>
  <si>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</si>
  <si>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</si>
  <si>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</si>
  <si>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</si>
  <si>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</si>
  <si>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</si>
  <si>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</si>
  <si>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</si>
  <si>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</si>
  <si>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</si>
  <si>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</si>
  <si>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</si>
  <si>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</si>
  <si>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</si>
  <si>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</si>
  <si>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</si>
  <si>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</si>
  <si>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</si>
  <si>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</si>
  <si>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</si>
  <si>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</si>
  <si>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</si>
  <si>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</si>
  <si>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</si>
  <si>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</si>
  <si>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</si>
  <si>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</si>
  <si>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</si>
  <si>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</si>
  <si>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</si>
  <si>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</si>
  <si>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</si>
  <si>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</si>
  <si>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</si>
  <si>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</si>
  <si>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</si>
  <si>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</si>
  <si>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</si>
  <si>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</si>
  <si>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</si>
  <si>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</si>
  <si>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</si>
  <si>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</si>
  <si>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</si>
  <si>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</si>
  <si>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</si>
  <si>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</si>
  <si>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</si>
  <si>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</si>
  <si>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</si>
  <si>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</si>
  <si>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</si>
  <si>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</si>
  <si>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</si>
  <si>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</si>
  <si>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</si>
  <si>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</si>
  <si>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</si>
  <si>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</si>
  <si>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</si>
  <si>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</si>
  <si>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</si>
  <si>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</si>
  <si>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</si>
  <si>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</si>
  <si>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</si>
  <si>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</si>
  <si>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</si>
  <si>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</si>
  <si>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</si>
  <si>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</si>
  <si>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</si>
  <si>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</si>
  <si>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</si>
  <si>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</si>
  <si>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</si>
  <si>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</si>
  <si>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</si>
  <si>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</si>
  <si>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</si>
  <si>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</si>
  <si>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</si>
  <si>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</si>
  <si>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</si>
  <si>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</si>
  <si>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</si>
  <si>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</si>
  <si>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</si>
  <si>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</si>
  <si>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</si>
  <si>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</si>
  <si>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</si>
  <si>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</si>
  <si>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</si>
  <si>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</si>
  <si>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</si>
  <si>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</si>
  <si>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</si>
  <si>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</si>
  <si>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</si>
  <si>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</si>
  <si>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</si>
  <si>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</si>
  <si>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</si>
  <si>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</si>
  <si>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</si>
  <si>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</si>
  <si>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</si>
  <si>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</si>
  <si>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</si>
  <si>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</si>
  <si>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</si>
  <si>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</si>
  <si>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</si>
  <si>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</si>
  <si>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</si>
  <si>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</si>
  <si>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</si>
  <si>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</si>
  <si>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</si>
  <si>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</si>
  <si>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</si>
  <si>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</si>
  <si>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</si>
  <si>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</si>
  <si>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</si>
  <si>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</si>
  <si>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</si>
  <si>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</si>
  <si>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</si>
  <si>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</si>
  <si>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</si>
  <si>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</si>
  <si>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</si>
  <si>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</si>
  <si>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</si>
  <si>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</si>
  <si>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</si>
  <si>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</si>
  <si>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</si>
  <si>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</si>
  <si>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</si>
  <si>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</si>
  <si>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</si>
  <si>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</si>
  <si>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</si>
  <si>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</si>
  <si>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</si>
  <si>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</si>
  <si>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</si>
  <si>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</si>
  <si>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</si>
  <si>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</si>
  <si>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</si>
  <si>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</si>
  <si>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</si>
  <si>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</si>
  <si>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</si>
  <si>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</si>
  <si>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</si>
  <si>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</si>
  <si>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</si>
  <si>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</si>
  <si>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</si>
  <si>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</si>
  <si>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</si>
  <si>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</si>
  <si>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</si>
  <si>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</si>
  <si>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</si>
  <si>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</si>
  <si>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</si>
  <si>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</si>
  <si>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</si>
  <si>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</si>
  <si>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</si>
  <si>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</si>
  <si>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</si>
  <si>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</si>
  <si>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</si>
  <si>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</si>
  <si>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</si>
  <si>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</si>
  <si>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</si>
  <si>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</si>
  <si>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</si>
  <si>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</si>
  <si>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</si>
  <si>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</si>
  <si>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</si>
  <si>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</si>
  <si>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</si>
  <si>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</si>
  <si>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</si>
  <si>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</si>
  <si>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</si>
  <si>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</si>
  <si>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</si>
  <si>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</si>
  <si>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</si>
  <si>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</si>
  <si>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</si>
  <si>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</si>
  <si>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</si>
  <si>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</si>
  <si>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</si>
  <si>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</si>
  <si>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</si>
  <si>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</si>
  <si>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</si>
  <si>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</si>
  <si>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</si>
  <si>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</si>
  <si>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</si>
  <si>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</si>
  <si>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</si>
  <si>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</si>
  <si>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</si>
  <si>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</si>
  <si>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</si>
  <si>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</si>
  <si>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</si>
  <si>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</si>
  <si>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</si>
  <si>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</si>
  <si>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</si>
  <si>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</si>
  <si>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</si>
  <si>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</si>
  <si>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</si>
  <si>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</si>
  <si>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</si>
  <si>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</si>
  <si>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</si>
  <si>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</si>
  <si>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</si>
  <si>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</si>
  <si>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</si>
  <si>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</si>
  <si>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</si>
  <si>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</si>
  <si>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</si>
  <si>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</si>
  <si>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</si>
  <si>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</si>
  <si>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</si>
  <si>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</si>
  <si>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</si>
  <si>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</si>
  <si>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</si>
  <si>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</si>
  <si>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</si>
  <si>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</si>
  <si>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</si>
  <si>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</si>
  <si>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</si>
  <si>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</si>
  <si>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</si>
  <si>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</si>
  <si>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</si>
  <si>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</si>
  <si>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</si>
  <si>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</si>
  <si>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</si>
  <si>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</si>
  <si>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</si>
  <si>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</si>
  <si>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</si>
  <si>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</si>
  <si>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</si>
  <si>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</si>
  <si>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</si>
  <si>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</si>
  <si>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</si>
  <si>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</si>
  <si>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</si>
  <si>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</si>
  <si>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</si>
  <si>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</si>
  <si>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</si>
  <si>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</si>
  <si>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</si>
  <si>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</si>
  <si>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</si>
  <si>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</si>
  <si>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</si>
  <si>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</si>
  <si>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</si>
  <si>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</si>
  <si>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</si>
  <si>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</si>
  <si>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</si>
  <si>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</si>
  <si>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</si>
  <si>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</si>
  <si>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</si>
  <si>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</si>
  <si>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</si>
  <si>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</si>
  <si>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</si>
  <si>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</si>
  <si>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</si>
  <si>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</si>
  <si>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</si>
  <si>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</si>
  <si>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</si>
  <si>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</si>
  <si>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</si>
  <si>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</si>
  <si>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</si>
  <si>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</si>
  <si>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</si>
  <si>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</si>
  <si>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</si>
  <si>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</si>
  <si>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</si>
  <si>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</si>
  <si>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</si>
  <si>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</si>
  <si>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</si>
  <si>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</si>
  <si>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</si>
  <si>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</si>
  <si>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</si>
  <si>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</si>
  <si>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</si>
  <si>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</si>
  <si>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</si>
  <si>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</si>
  <si>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</si>
  <si>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</si>
  <si>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</si>
  <si>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</si>
  <si>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</si>
  <si>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</si>
  <si>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</si>
  <si>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</si>
  <si>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</si>
  <si>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</si>
  <si>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</si>
  <si>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</si>
  <si>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</si>
  <si>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</si>
  <si>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</si>
  <si>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</si>
  <si>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</si>
  <si>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</si>
  <si>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</si>
  <si>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</si>
  <si>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</si>
  <si>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</si>
  <si>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</si>
  <si>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</si>
  <si>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</si>
  <si>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</si>
  <si>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</si>
  <si>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</si>
  <si>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</si>
  <si>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</si>
  <si>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</si>
  <si>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</si>
  <si>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</si>
  <si>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</si>
  <si>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</si>
  <si>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</si>
  <si>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</si>
  <si>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</si>
  <si>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</si>
  <si>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</si>
  <si>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</si>
  <si>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</si>
  <si>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</si>
  <si>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</si>
  <si>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</si>
  <si>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</si>
  <si>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</si>
  <si>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</si>
  <si>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</si>
  <si>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</si>
  <si>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</si>
  <si>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</si>
  <si>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</si>
  <si>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</si>
  <si>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</si>
  <si>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</si>
  <si>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</si>
  <si>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</si>
  <si>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</si>
  <si>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</si>
  <si>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</si>
  <si>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</si>
  <si>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</si>
  <si>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</si>
  <si>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</si>
  <si>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</si>
  <si>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</si>
  <si>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</si>
  <si>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</si>
  <si>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</si>
  <si>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</si>
  <si>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</si>
  <si>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</si>
  <si>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</si>
  <si>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</si>
  <si>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</si>
  <si>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</si>
  <si>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</si>
  <si>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</si>
  <si>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</si>
  <si>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</si>
  <si>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</si>
  <si>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</si>
  <si>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</si>
  <si>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</si>
  <si>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</si>
  <si>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</si>
  <si>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</si>
  <si>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</si>
  <si>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</si>
  <si>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</si>
  <si>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</si>
  <si>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</si>
  <si>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</si>
  <si>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</si>
  <si>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</si>
  <si>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</si>
  <si>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</si>
  <si>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</si>
  <si>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</si>
  <si>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</si>
  <si>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</si>
  <si>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</si>
  <si>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</si>
  <si>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</si>
  <si>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</si>
  <si>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</si>
  <si>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</si>
  <si>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</si>
  <si>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</si>
  <si>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</si>
  <si>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</si>
  <si>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</si>
  <si>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</si>
  <si>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</si>
  <si>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</si>
  <si>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</si>
  <si>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</si>
  <si>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</si>
  <si>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</si>
  <si>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</si>
  <si>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</si>
  <si>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</si>
  <si>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</si>
  <si>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</si>
  <si>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</si>
  <si>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</si>
  <si>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</si>
  <si>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</si>
  <si>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</si>
  <si>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</si>
  <si>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</si>
  <si>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</si>
  <si>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</si>
  <si>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</si>
  <si>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</si>
  <si>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</si>
  <si>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</si>
  <si>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</si>
  <si>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</si>
  <si>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</si>
  <si>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</si>
  <si>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</si>
  <si>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</si>
  <si>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</si>
  <si>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</si>
  <si>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</si>
  <si>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</si>
  <si>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</si>
  <si>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</si>
  <si>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</si>
  <si>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</si>
  <si>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</si>
  <si>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</si>
  <si>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</si>
  <si>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</si>
  <si>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</si>
  <si>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</si>
  <si>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</si>
  <si>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</si>
  <si>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</si>
  <si>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</si>
  <si>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</si>
  <si>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</si>
  <si>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</si>
  <si>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</si>
  <si>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</si>
  <si>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</si>
  <si>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</si>
  <si>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</si>
  <si>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</si>
  <si>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</si>
  <si>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</si>
  <si>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</si>
  <si>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</si>
  <si>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</si>
  <si>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</si>
  <si>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</si>
  <si>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</si>
  <si>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</si>
  <si>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</si>
  <si>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</si>
  <si>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</si>
  <si>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</si>
  <si>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</si>
  <si>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</si>
  <si>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</si>
  <si>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</si>
  <si>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</si>
  <si>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</si>
  <si>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</si>
  <si>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</si>
  <si>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</si>
  <si>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</si>
  <si>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</si>
  <si>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</si>
  <si>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</si>
  <si>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</si>
  <si>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</si>
  <si>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</si>
  <si>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</si>
  <si>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</si>
  <si>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</si>
  <si>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</si>
  <si>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</si>
  <si>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</si>
  <si>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</si>
  <si>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</si>
  <si>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</si>
  <si>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</si>
  <si>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</si>
  <si>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</si>
  <si>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</si>
  <si>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</si>
  <si>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</si>
  <si>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</si>
  <si>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</si>
  <si>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</si>
  <si>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</si>
  <si>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</si>
  <si>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</si>
  <si>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</si>
  <si>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</si>
  <si>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</si>
  <si>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</si>
  <si>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</si>
  <si>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</si>
  <si>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</si>
  <si>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</si>
  <si>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</si>
  <si>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</si>
  <si>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</si>
  <si>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</si>
  <si>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</si>
  <si>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</si>
  <si>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</si>
  <si>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</si>
  <si>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</si>
  <si>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</si>
  <si>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</si>
  <si>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</si>
  <si>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</si>
  <si>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</si>
  <si>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</si>
  <si>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</si>
  <si>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</si>
  <si>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</si>
  <si>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</si>
  <si>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</si>
  <si>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</si>
  <si>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</si>
  <si>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</si>
  <si>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</si>
  <si>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</si>
  <si>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</si>
  <si>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</si>
  <si>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</si>
  <si>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</si>
  <si>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</si>
  <si>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</si>
  <si>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</si>
  <si>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</si>
  <si>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</si>
  <si>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</si>
  <si>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</si>
  <si>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</si>
  <si>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</si>
  <si>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</si>
  <si>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</si>
  <si>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</si>
  <si>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</si>
  <si>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</si>
  <si>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</si>
  <si>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</si>
  <si>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</si>
  <si>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</si>
  <si>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</si>
  <si>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</si>
  <si>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</si>
  <si>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</si>
  <si>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</si>
  <si>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</si>
  <si>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</si>
  <si>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</si>
  <si>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</si>
  <si>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</si>
  <si>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</si>
  <si>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</si>
  <si>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</si>
  <si>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</si>
  <si>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</si>
  <si>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</si>
  <si>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</si>
  <si>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</si>
  <si>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</si>
  <si>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</si>
  <si>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</si>
  <si>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</si>
  <si>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</si>
  <si>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</si>
  <si>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</si>
  <si>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</si>
  <si>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</si>
  <si>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</si>
  <si>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</si>
  <si>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</si>
  <si>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</si>
  <si>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</si>
  <si>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</si>
  <si>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</si>
  <si>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</si>
  <si>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</si>
  <si>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</si>
  <si>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</si>
  <si>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</si>
  <si>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</si>
  <si>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</si>
  <si>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</si>
  <si>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</si>
  <si>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</si>
  <si>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</si>
  <si>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</si>
  <si>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</si>
  <si>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</si>
  <si>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</si>
  <si>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</si>
  <si>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</si>
  <si>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</si>
  <si>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</si>
  <si>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</si>
  <si>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</si>
  <si>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</si>
  <si>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</si>
  <si>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</si>
  <si>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</si>
  <si>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</si>
  <si>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</si>
  <si>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</si>
  <si>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</si>
  <si>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</si>
  <si>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</si>
  <si>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</si>
  <si>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</si>
  <si>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</si>
  <si>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</si>
  <si>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</si>
  <si>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</si>
  <si>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</si>
  <si>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</si>
  <si>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</si>
  <si>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</si>
  <si>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</si>
  <si>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</si>
  <si>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</si>
  <si>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</si>
  <si>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</si>
  <si>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</si>
  <si>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</si>
  <si>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</si>
  <si>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</si>
  <si>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</si>
  <si>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</si>
  <si>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</si>
  <si>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</si>
  <si>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</si>
  <si>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</si>
  <si>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</si>
  <si>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</si>
  <si>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</si>
  <si>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</si>
  <si>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</si>
  <si>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</si>
  <si>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</si>
  <si>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</si>
  <si>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</si>
  <si>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</si>
  <si>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</si>
  <si>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</si>
  <si>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</si>
  <si>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</si>
  <si>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</si>
  <si>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</si>
  <si>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</si>
  <si>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</si>
  <si>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</si>
  <si>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</si>
  <si>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</si>
  <si>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</si>
  <si>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</si>
  <si>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</si>
  <si>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</si>
  <si>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</si>
  <si>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</si>
  <si>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</si>
  <si>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</si>
  <si>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</si>
  <si>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</si>
  <si>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</si>
  <si>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</si>
  <si>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</si>
  <si>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</si>
  <si>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</si>
  <si>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</si>
  <si>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</si>
  <si>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</si>
  <si>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</si>
  <si>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</si>
  <si>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</si>
  <si>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</si>
  <si>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</si>
  <si>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</si>
  <si>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</si>
  <si>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</si>
  <si>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</si>
  <si>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</si>
  <si>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</si>
  <si>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</si>
  <si>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</si>
  <si>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</si>
  <si>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</si>
  <si>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</si>
  <si>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</si>
  <si>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</si>
  <si>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</si>
  <si>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</si>
  <si>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</si>
  <si>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</si>
  <si>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</si>
  <si>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</si>
  <si>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</si>
  <si>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</si>
  <si>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</si>
  <si>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</si>
  <si>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</si>
  <si>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</si>
  <si>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</si>
  <si>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</si>
  <si>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</si>
  <si>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</si>
  <si>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</si>
  <si>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</si>
  <si>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</si>
  <si>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</si>
  <si>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</si>
  <si>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</si>
  <si>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</si>
  <si>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</si>
  <si>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</si>
  <si>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</si>
  <si>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</si>
  <si>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</si>
  <si>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</si>
  <si>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</si>
  <si>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</si>
  <si>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</si>
  <si>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</si>
  <si>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</si>
  <si>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</si>
  <si>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</si>
  <si>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</si>
  <si>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</si>
  <si>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</si>
  <si>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</si>
  <si>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</si>
  <si>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</si>
  <si>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</si>
  <si>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</si>
  <si>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</si>
  <si>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</si>
  <si>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</si>
  <si>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</si>
  <si>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</si>
  <si>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</si>
  <si>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</si>
  <si>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</si>
  <si>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</si>
  <si>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</si>
  <si>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</si>
  <si>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</si>
  <si>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</si>
  <si>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</si>
  <si>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</si>
  <si>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</si>
  <si>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</si>
  <si>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</si>
  <si>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</si>
  <si>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</si>
  <si>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</si>
  <si>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</si>
  <si>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</si>
  <si>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</si>
  <si>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</si>
  <si>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</si>
  <si>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</si>
  <si>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</si>
  <si>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</si>
  <si>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</si>
  <si>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</si>
  <si>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</si>
  <si>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</si>
  <si>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</si>
  <si>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</si>
  <si>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</si>
  <si>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</si>
  <si>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</si>
  <si>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</si>
  <si>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</si>
  <si>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</si>
  <si>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</si>
  <si>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</si>
  <si>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</si>
  <si>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</si>
  <si>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</si>
  <si>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</si>
  <si>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</si>
  <si>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</si>
  <si>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</si>
  <si>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</si>
  <si>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</si>
  <si>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</si>
  <si>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</si>
  <si>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</si>
  <si>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</si>
  <si>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</si>
  <si>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</si>
  <si>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</si>
  <si>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</si>
  <si>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</si>
  <si>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</si>
  <si>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</si>
  <si>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</si>
  <si>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</si>
  <si>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</si>
  <si>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</si>
  <si>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</si>
  <si>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</si>
  <si>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</si>
  <si>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</si>
  <si>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</si>
  <si>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</si>
  <si>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</si>
  <si>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</si>
  <si>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</si>
  <si>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</si>
  <si>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</si>
  <si>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</si>
  <si>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</si>
  <si>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</si>
  <si>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</si>
  <si>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</si>
  <si>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</si>
  <si>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</si>
  <si>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</si>
  <si>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</si>
  <si>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</si>
  <si>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</si>
  <si>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</si>
  <si>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</si>
  <si>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</si>
  <si>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</si>
  <si>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</si>
  <si>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</si>
  <si>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</si>
  <si>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</si>
  <si>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</si>
  <si>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</si>
  <si>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</si>
  <si>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</si>
  <si>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</si>
  <si>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</si>
  <si>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</si>
  <si>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</si>
  <si>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</si>
  <si>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</si>
  <si>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</si>
  <si>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</si>
  <si>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</si>
  <si>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</si>
  <si>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</si>
  <si>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</si>
  <si>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</si>
  <si>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</si>
  <si>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</si>
  <si>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</si>
  <si>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</si>
  <si>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</si>
  <si>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</si>
  <si>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</si>
  <si>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</si>
  <si>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</si>
  <si>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</si>
  <si>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</si>
  <si>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</si>
  <si>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</si>
  <si>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</si>
  <si>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</si>
  <si>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</si>
  <si>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</si>
  <si>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</si>
  <si>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</si>
  <si>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</si>
  <si>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</si>
  <si>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</si>
  <si>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</si>
  <si>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</si>
  <si>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</si>
  <si>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</si>
  <si>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</si>
  <si>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</si>
  <si>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</si>
  <si>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</si>
  <si>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</si>
  <si>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</si>
  <si>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</si>
  <si>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</si>
  <si>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</si>
  <si>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</si>
  <si>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</si>
  <si>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</si>
  <si>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</si>
  <si>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</si>
  <si>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</si>
  <si>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</si>
  <si>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</si>
  <si>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</si>
  <si>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</si>
  <si>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</si>
  <si>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</si>
  <si>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</si>
  <si>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</si>
  <si>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</si>
  <si>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</si>
  <si>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</si>
  <si>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</si>
  <si>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</si>
  <si>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</si>
  <si>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</si>
  <si>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</si>
  <si>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</si>
  <si>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</si>
  <si>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</si>
  <si>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</si>
  <si>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</si>
  <si>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</si>
  <si>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</si>
  <si>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</si>
  <si>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</si>
  <si>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</si>
  <si>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</si>
  <si>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</si>
  <si>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</si>
  <si>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</si>
  <si>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</si>
  <si>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</si>
  <si>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</si>
  <si>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</si>
  <si>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</si>
  <si>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</si>
  <si>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</si>
  <si>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</si>
  <si>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</si>
  <si>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</si>
  <si>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</si>
  <si>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</si>
  <si>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</si>
  <si>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</si>
  <si>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</si>
  <si>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</si>
  <si>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</si>
  <si>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</si>
  <si>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</si>
  <si>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</si>
  <si>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</si>
  <si>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</si>
  <si>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</si>
  <si>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</si>
  <si>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</si>
  <si>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</si>
  <si>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</si>
  <si>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</si>
  <si>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</si>
  <si>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</si>
  <si>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</si>
  <si>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</si>
  <si>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</si>
  <si>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</si>
  <si>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</si>
  <si>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</si>
  <si>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</si>
  <si>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</si>
  <si>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</si>
  <si>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</si>
  <si>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</si>
  <si>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</si>
  <si>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</si>
  <si>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</si>
  <si>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</si>
  <si>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</si>
  <si>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</si>
  <si>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</si>
  <si>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</si>
  <si>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</si>
  <si>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</si>
  <si>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</si>
  <si>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</si>
  <si>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</si>
  <si>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</si>
  <si>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</si>
  <si>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</si>
  <si>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</si>
  <si>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</si>
  <si>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</si>
  <si>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</si>
  <si>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</si>
  <si>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</si>
  <si>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</si>
  <si>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</si>
  <si>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</si>
  <si>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</si>
  <si>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</si>
  <si>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</si>
  <si>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</si>
  <si>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</si>
  <si>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</si>
  <si>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</si>
  <si>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</si>
  <si>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</si>
  <si>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</si>
  <si>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</si>
  <si>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</si>
  <si>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</si>
  <si>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</si>
  <si>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</si>
  <si>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</si>
  <si>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</si>
  <si>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</si>
  <si>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</si>
  <si>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</si>
  <si>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</si>
  <si>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</si>
  <si>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</si>
  <si>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</si>
  <si>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</si>
  <si>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</si>
  <si>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</si>
  <si>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</si>
  <si>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</si>
  <si>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</si>
  <si>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</si>
  <si>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</si>
  <si>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</si>
  <si>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</si>
  <si>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</si>
  <si>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</si>
  <si>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</si>
  <si>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</si>
  <si>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</si>
  <si>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</si>
  <si>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</si>
  <si>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</si>
  <si>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</si>
  <si>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</si>
  <si>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</si>
  <si>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</si>
  <si>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</si>
  <si>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</si>
  <si>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</si>
  <si>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</si>
  <si>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</si>
  <si>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</si>
  <si>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</si>
  <si>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</si>
  <si>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</si>
  <si>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</si>
  <si>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</si>
  <si>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</si>
  <si>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</si>
  <si>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</si>
  <si>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</si>
  <si>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</si>
  <si>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</si>
  <si>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</si>
  <si>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</si>
  <si>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</si>
  <si>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</si>
  <si>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</si>
  <si>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</si>
  <si>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</si>
  <si>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</si>
  <si>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</si>
  <si>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</si>
  <si>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</si>
  <si>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</si>
  <si>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</si>
  <si>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</si>
  <si>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</si>
  <si>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</si>
  <si>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</si>
  <si>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</si>
  <si>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</si>
  <si>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</si>
  <si>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</si>
  <si>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</si>
  <si>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</si>
  <si>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</si>
  <si>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</si>
  <si>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</si>
  <si>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</si>
  <si>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</si>
  <si>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</si>
  <si>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</si>
  <si>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</si>
  <si>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</si>
  <si>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</si>
  <si>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</si>
  <si>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</si>
  <si>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</si>
  <si>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</si>
  <si>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</si>
  <si>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</si>
  <si>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</si>
  <si>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</si>
  <si>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</si>
  <si>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</si>
  <si>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</si>
  <si>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</si>
  <si>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</si>
  <si>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</si>
  <si>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</si>
  <si>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</si>
  <si>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</si>
  <si>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</si>
  <si>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</si>
  <si>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</si>
  <si>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</si>
  <si>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</si>
  <si>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</si>
  <si>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</si>
  <si>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</si>
  <si>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</si>
  <si>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</si>
  <si>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</si>
  <si>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</si>
  <si>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</si>
  <si>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</si>
  <si>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</si>
  <si>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</si>
  <si>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</si>
  <si>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</si>
  <si>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</si>
  <si>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</si>
  <si>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</si>
  <si>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</si>
  <si>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</si>
  <si>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</si>
  <si>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</si>
  <si>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</si>
  <si>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</si>
  <si>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</si>
  <si>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</si>
  <si>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</si>
  <si>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</si>
  <si>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</si>
  <si>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</si>
  <si>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</si>
  <si>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</si>
  <si>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</si>
  <si>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</si>
  <si>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</si>
  <si>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</si>
  <si>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</si>
  <si>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</si>
  <si>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</si>
  <si>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</si>
  <si>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</si>
  <si>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</si>
  <si>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</si>
  <si>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</si>
  <si>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</si>
  <si>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</si>
  <si>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</si>
  <si>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</si>
  <si>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</si>
  <si>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</si>
  <si>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</si>
  <si>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</si>
  <si>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</si>
  <si>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</si>
  <si>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</si>
  <si>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</si>
  <si>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</si>
  <si>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</si>
  <si>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</si>
  <si>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</si>
  <si>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</si>
  <si>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</si>
  <si>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</si>
  <si>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</si>
  <si>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</si>
  <si>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</si>
  <si>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</si>
  <si>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</si>
  <si>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</si>
  <si>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</si>
  <si>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</si>
  <si>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</si>
  <si>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</si>
  <si>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</si>
  <si>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</si>
  <si>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</si>
  <si>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</si>
  <si>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</si>
  <si>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</si>
  <si>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</si>
  <si>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</si>
  <si>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</si>
  <si>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</si>
  <si>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</si>
  <si>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</si>
  <si>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</si>
  <si>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</si>
  <si>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</si>
  <si>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</si>
  <si>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</si>
  <si>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</si>
  <si>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</si>
  <si>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</si>
  <si>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</si>
  <si>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</si>
  <si>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</si>
  <si>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</si>
  <si>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</si>
  <si>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</si>
  <si>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</si>
  <si>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</si>
  <si>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</si>
  <si>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</si>
  <si>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</si>
  <si>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</si>
  <si>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</si>
  <si>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</si>
  <si>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</si>
  <si>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</si>
  <si>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</si>
  <si>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</si>
  <si>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</si>
  <si>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</si>
  <si>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</si>
  <si>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</si>
  <si>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</si>
  <si>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</si>
  <si>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</si>
  <si>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</si>
  <si>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</si>
  <si>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</si>
  <si>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</si>
  <si>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</si>
  <si>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</si>
  <si>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</si>
  <si>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</si>
  <si>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</si>
  <si>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</si>
  <si>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</si>
  <si>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</si>
  <si>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</si>
  <si>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</si>
  <si>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</si>
  <si>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</si>
  <si>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</si>
  <si>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</si>
  <si>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</si>
  <si>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</si>
  <si>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</si>
  <si>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</si>
  <si>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</si>
  <si>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</si>
  <si>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</si>
  <si>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</si>
  <si>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</si>
  <si>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</si>
  <si>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</si>
  <si>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</si>
  <si>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</si>
  <si>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</si>
  <si>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</si>
  <si>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</si>
  <si>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</si>
  <si>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</si>
  <si>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</si>
  <si>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</si>
  <si>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</si>
  <si>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</si>
  <si>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</si>
  <si>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</si>
  <si>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</si>
  <si>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</si>
  <si>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</si>
  <si>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</si>
  <si>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</si>
  <si>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</si>
  <si>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</si>
  <si>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</si>
  <si>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</si>
  <si>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</si>
  <si>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</si>
  <si>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</si>
  <si>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</si>
  <si>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</si>
  <si>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</si>
  <si>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</si>
  <si>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</si>
  <si>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</si>
  <si>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</si>
  <si>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</si>
  <si>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</si>
  <si>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</si>
  <si>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</si>
  <si>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</si>
  <si>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</si>
  <si>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</si>
  <si>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</si>
  <si>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</si>
  <si>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</si>
  <si>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</si>
  <si>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</si>
  <si>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</si>
  <si>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</si>
  <si>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</si>
  <si>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</si>
  <si>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</si>
  <si>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</si>
  <si>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</si>
  <si>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</si>
  <si>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</si>
  <si>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</si>
  <si>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</si>
  <si>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</si>
  <si>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</si>
  <si>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</si>
  <si>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</si>
  <si>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</si>
  <si>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</si>
  <si>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</si>
  <si>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</si>
  <si>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</si>
  <si>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</si>
  <si>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</si>
  <si>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</si>
  <si>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</si>
  <si>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</si>
  <si>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</si>
  <si>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</si>
  <si>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</si>
  <si>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</si>
  <si>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</si>
  <si>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</si>
  <si>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</si>
  <si>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</si>
  <si>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</si>
  <si>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</si>
  <si>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</si>
  <si>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</si>
  <si>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</si>
  <si>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</si>
  <si>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</si>
  <si>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</si>
  <si>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</si>
  <si>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</si>
  <si>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</si>
  <si>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</si>
  <si>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</si>
  <si>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</si>
  <si>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</si>
  <si>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</si>
  <si>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</si>
  <si>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</si>
  <si>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</si>
  <si>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</si>
  <si>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</si>
  <si>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</si>
  <si>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</si>
  <si>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</si>
  <si>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</si>
  <si>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</si>
  <si>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</si>
  <si>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</si>
  <si>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</si>
  <si>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</si>
  <si>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</si>
  <si>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</si>
  <si>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</si>
  <si>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</si>
  <si>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</si>
  <si>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</si>
  <si>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</si>
  <si>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</si>
  <si>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</si>
  <si>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</si>
  <si>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</si>
  <si>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</si>
  <si>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</si>
  <si>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</si>
  <si>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</si>
  <si>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</si>
  <si>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</si>
  <si>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</si>
  <si>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</si>
  <si>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</si>
  <si>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</si>
  <si>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</si>
  <si>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</si>
  <si>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</si>
  <si>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</si>
  <si>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</si>
  <si>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</si>
  <si>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</si>
  <si>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</si>
  <si>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</si>
  <si>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</si>
  <si>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</si>
  <si>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</si>
  <si>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</si>
  <si>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</si>
  <si>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</si>
  <si>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</si>
  <si>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</si>
  <si>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</si>
  <si>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</si>
  <si>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</si>
  <si>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</si>
  <si>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</si>
  <si>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</si>
  <si>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</si>
  <si>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</si>
  <si>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</si>
  <si>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</si>
  <si>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</si>
  <si>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</si>
  <si>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</si>
  <si>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</si>
  <si>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</si>
  <si>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</si>
  <si>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</si>
  <si>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</si>
  <si>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</si>
  <si>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</si>
  <si>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</si>
  <si>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</si>
  <si>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</si>
  <si>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</si>
  <si>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</si>
  <si>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</si>
  <si>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</si>
  <si>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</si>
  <si>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</si>
  <si>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</si>
  <si>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</si>
  <si>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</si>
  <si>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</si>
  <si>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</si>
  <si>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</si>
  <si>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</si>
  <si>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</si>
  <si>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</si>
  <si>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</si>
  <si>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</si>
  <si>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</si>
  <si>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</si>
  <si>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</si>
  <si>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</si>
  <si>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</si>
  <si>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</si>
  <si>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</si>
  <si>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</si>
  <si>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</si>
  <si>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</si>
  <si>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</si>
  <si>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</si>
  <si>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</si>
  <si>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</si>
  <si>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</si>
  <si>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</si>
  <si>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</si>
  <si>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</si>
  <si>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</si>
  <si>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</si>
  <si>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</si>
  <si>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</si>
  <si>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</si>
  <si>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</si>
  <si>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</si>
  <si>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</si>
  <si>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</si>
  <si>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</si>
  <si>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</si>
  <si>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</si>
  <si>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</si>
  <si>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</si>
  <si>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</si>
  <si>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</si>
  <si>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</si>
  <si>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</si>
  <si>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</si>
  <si>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</si>
  <si>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</si>
  <si>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</si>
  <si>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</si>
  <si>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</si>
  <si>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</si>
  <si>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</si>
  <si>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</si>
  <si>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</si>
  <si>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</si>
  <si>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</si>
  <si>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</si>
  <si>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</si>
  <si>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</si>
  <si>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</si>
  <si>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</si>
  <si>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</si>
  <si>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</si>
  <si>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</si>
  <si>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</si>
  <si>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</si>
  <si>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</si>
  <si>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</si>
  <si>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</si>
  <si>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</si>
  <si>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</si>
  <si>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</si>
  <si>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</si>
  <si>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</si>
  <si>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</si>
  <si>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</si>
  <si>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</si>
  <si>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</si>
  <si>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</si>
  <si>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</si>
  <si>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</si>
  <si>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</si>
  <si>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</si>
  <si>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</si>
  <si>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</si>
  <si>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</si>
  <si>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</si>
  <si>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</si>
  <si>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</si>
  <si>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</si>
  <si>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</si>
  <si>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</si>
  <si>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</si>
  <si>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</si>
  <si>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</si>
  <si>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</si>
  <si>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</si>
  <si>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</si>
  <si>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</si>
  <si>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</si>
  <si>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</si>
  <si>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</si>
  <si>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</si>
  <si>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</si>
  <si>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</si>
  <si>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</si>
  <si>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</si>
  <si>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</si>
  <si>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</si>
  <si>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</si>
  <si>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</si>
  <si>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</si>
  <si>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</si>
  <si>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</si>
  <si>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</si>
  <si>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</si>
  <si>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</si>
  <si>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</si>
  <si>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</si>
  <si>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</si>
  <si>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</si>
  <si>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</si>
  <si>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</si>
  <si>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</si>
  <si>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</si>
  <si>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</si>
  <si>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</si>
  <si>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</si>
  <si>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</si>
  <si>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</si>
  <si>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</si>
  <si>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</si>
  <si>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</si>
  <si>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</si>
  <si>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</si>
  <si>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</si>
  <si>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</si>
  <si>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</si>
  <si>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</si>
  <si>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</si>
  <si>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</si>
  <si>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</si>
  <si>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</si>
  <si>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</si>
  <si>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</si>
  <si>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</si>
  <si>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</si>
  <si>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</si>
  <si>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</si>
  <si>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</si>
  <si>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</si>
  <si>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</si>
  <si>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</si>
  <si>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</si>
  <si>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</si>
  <si>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</si>
  <si>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</si>
  <si>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</si>
  <si>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</si>
  <si>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</si>
  <si>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</si>
  <si>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</si>
  <si>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</si>
  <si>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</si>
  <si>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</si>
  <si>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</si>
  <si>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</si>
  <si>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</si>
  <si>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</si>
  <si>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</si>
  <si>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</si>
  <si>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</si>
  <si>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</si>
  <si>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</si>
  <si>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</si>
  <si>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</si>
  <si>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</si>
  <si>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</si>
  <si>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</si>
  <si>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</si>
  <si>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</si>
  <si>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</si>
  <si>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</si>
  <si>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</si>
  <si>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</si>
  <si>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</si>
  <si>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</si>
  <si>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</si>
  <si>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</si>
  <si>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</si>
  <si>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</si>
  <si>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</si>
  <si>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</si>
  <si>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</si>
  <si>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</si>
  <si>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</si>
  <si>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</si>
  <si>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</si>
  <si>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</si>
  <si>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</si>
  <si>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</si>
  <si>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</si>
  <si>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</si>
  <si>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</si>
  <si>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</si>
  <si>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</si>
  <si>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</si>
  <si>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</si>
  <si>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</si>
  <si>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</si>
  <si>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</si>
  <si>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</si>
  <si>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</si>
  <si>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</si>
  <si>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</si>
  <si>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</si>
  <si>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</si>
  <si>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</si>
  <si>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</si>
  <si>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</si>
  <si>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</si>
  <si>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</si>
  <si>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</si>
  <si>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</si>
  <si>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</si>
  <si>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</si>
  <si>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</si>
  <si>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</si>
  <si>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</si>
  <si>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</si>
  <si>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</si>
  <si>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</si>
  <si>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</si>
  <si>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</si>
  <si>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</si>
  <si>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</si>
  <si>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</si>
  <si>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</si>
  <si>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</si>
  <si>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</si>
  <si>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</si>
  <si>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</si>
  <si>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</si>
  <si>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</si>
  <si>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</si>
  <si>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</si>
  <si>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</si>
  <si>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</si>
  <si>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</si>
  <si>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</si>
  <si>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</si>
  <si>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</si>
  <si>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</si>
  <si>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</si>
  <si>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</si>
  <si>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</si>
  <si>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</si>
  <si>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</si>
  <si>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</si>
  <si>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</si>
  <si>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</si>
  <si>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</si>
  <si>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</si>
  <si>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</si>
  <si>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</si>
  <si>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</si>
  <si>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</si>
  <si>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</si>
  <si>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</si>
  <si>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</si>
  <si>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</si>
  <si>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</si>
  <si>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</si>
  <si>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</si>
  <si>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</si>
  <si>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</si>
  <si>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</si>
  <si>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</si>
  <si>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</si>
  <si>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</si>
  <si>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</si>
  <si>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</si>
  <si>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</si>
  <si>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</si>
  <si>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</si>
  <si>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</si>
  <si>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</si>
  <si>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</si>
  <si>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</si>
  <si>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</si>
  <si>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</si>
  <si>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</si>
  <si>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</si>
  <si>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</si>
  <si>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</si>
  <si>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</si>
  <si>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</si>
  <si>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</si>
  <si>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</si>
  <si>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</si>
  <si>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</si>
  <si>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</si>
  <si>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</si>
  <si>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</si>
  <si>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</si>
  <si>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</si>
  <si>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</si>
  <si>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</si>
  <si>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</si>
  <si>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</si>
  <si>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</si>
  <si>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</si>
  <si>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</si>
  <si>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</si>
  <si>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</si>
  <si>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</si>
  <si>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</si>
  <si>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</si>
  <si>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</si>
  <si>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</si>
  <si>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</si>
  <si>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</si>
  <si>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</si>
  <si>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</si>
  <si>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</si>
  <si>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</si>
  <si>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</si>
  <si>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</si>
  <si>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</si>
  <si>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</si>
  <si>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</si>
  <si>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</si>
  <si>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</si>
  <si>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</si>
  <si>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</si>
  <si>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</si>
  <si>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</si>
  <si>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</si>
  <si>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</si>
  <si>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</si>
  <si>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</si>
  <si>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</si>
  <si>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</si>
  <si>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</si>
  <si>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</si>
  <si>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</si>
  <si>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</si>
  <si>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</si>
  <si>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</si>
  <si>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</si>
  <si>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</si>
  <si>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</si>
  <si>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</si>
  <si>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</si>
  <si>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</si>
  <si>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</si>
  <si>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</si>
  <si>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</si>
  <si>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</si>
  <si>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</si>
  <si>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</si>
  <si>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</si>
  <si>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</si>
  <si>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</si>
  <si>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</si>
  <si>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</si>
  <si>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</si>
  <si>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</si>
  <si>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</si>
  <si>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</si>
  <si>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</si>
  <si>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</si>
  <si>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</si>
  <si>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</si>
  <si>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</si>
  <si>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</si>
  <si>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</si>
  <si>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</si>
  <si>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</si>
  <si>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</si>
  <si>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</si>
  <si>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</si>
  <si>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</si>
  <si>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</si>
  <si>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</si>
  <si>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</si>
  <si>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</si>
  <si>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</si>
  <si>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</si>
  <si>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</si>
  <si>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</si>
  <si>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</si>
  <si>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</si>
  <si>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</si>
  <si>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</si>
  <si>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</si>
  <si>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</si>
  <si>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</si>
  <si>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</si>
  <si>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</si>
  <si>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</si>
  <si>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</si>
  <si>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</si>
  <si>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</si>
  <si>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</si>
  <si>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</si>
  <si>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</si>
  <si>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</si>
  <si>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</si>
  <si>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</si>
  <si>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</si>
  <si>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</si>
  <si>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</si>
  <si>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</si>
  <si>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</si>
  <si>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</si>
  <si>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</si>
  <si>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</si>
  <si>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</si>
  <si>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</si>
  <si>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</si>
  <si>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</si>
  <si>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</si>
  <si>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</si>
  <si>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</si>
  <si>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</si>
  <si>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</si>
  <si>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</si>
  <si>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</si>
  <si>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</si>
  <si>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</si>
  <si>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</si>
  <si>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</si>
  <si>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</si>
  <si>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</si>
  <si>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</si>
  <si>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</si>
  <si>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</si>
  <si>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</si>
  <si>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</si>
  <si>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</si>
  <si>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</si>
  <si>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</si>
  <si>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</si>
  <si>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</si>
  <si>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</si>
  <si>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</si>
  <si>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</si>
  <si>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</si>
  <si>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</si>
  <si>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</si>
  <si>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</si>
  <si>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</si>
  <si>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</si>
  <si>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</si>
  <si>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</si>
  <si>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</si>
  <si>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</si>
  <si>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</si>
  <si>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</si>
  <si>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</si>
  <si>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</si>
  <si>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</si>
  <si>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</si>
  <si>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</si>
  <si>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</si>
  <si>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</si>
  <si>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</si>
  <si>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</si>
  <si>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</si>
  <si>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</si>
  <si>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</si>
  <si>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</si>
  <si>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</si>
  <si>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</si>
  <si>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</si>
  <si>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</si>
  <si>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</si>
  <si>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</si>
  <si>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</si>
  <si>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</si>
  <si>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</si>
  <si>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</si>
  <si>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</si>
  <si>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</si>
  <si>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</si>
  <si>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</si>
  <si>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</si>
  <si>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</si>
  <si>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</si>
  <si>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</si>
  <si>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</si>
  <si>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</si>
  <si>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</si>
  <si>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</si>
  <si>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</si>
  <si>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</si>
  <si>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</si>
  <si>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</si>
  <si>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</si>
  <si>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</si>
  <si>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</si>
  <si>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</si>
  <si>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</si>
  <si>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</si>
  <si>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</si>
  <si>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</si>
  <si>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</si>
  <si>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</si>
  <si>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</si>
  <si>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</si>
  <si>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</si>
  <si>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</si>
  <si>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</si>
  <si>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</si>
  <si>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</si>
  <si>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</si>
  <si>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</si>
  <si>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</si>
  <si>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</si>
  <si>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</si>
  <si>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</si>
  <si>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</si>
  <si>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</si>
  <si>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</si>
  <si>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</si>
  <si>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</si>
  <si>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</si>
  <si>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</si>
  <si>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</si>
  <si>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</si>
  <si>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</si>
  <si>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</si>
  <si>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</si>
  <si>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</si>
  <si>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</si>
  <si>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</si>
  <si>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</si>
  <si>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</si>
  <si>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</si>
  <si>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</si>
  <si>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</si>
  <si>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</si>
  <si>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</si>
  <si>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</si>
  <si>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</si>
  <si>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</si>
  <si>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</si>
  <si>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</si>
  <si>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</si>
  <si>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</si>
  <si>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</si>
  <si>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</si>
  <si>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</si>
  <si>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</si>
  <si>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</si>
  <si>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</si>
  <si>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</si>
  <si>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</si>
  <si>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</si>
  <si>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</si>
  <si>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</si>
  <si>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</si>
  <si>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</si>
  <si>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</si>
  <si>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</si>
  <si>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</si>
  <si>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</si>
  <si>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</si>
  <si>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</si>
  <si>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</si>
  <si>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</si>
  <si>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</si>
  <si>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</si>
  <si>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</si>
  <si>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</si>
  <si>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</si>
  <si>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</si>
  <si>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</si>
  <si>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</si>
  <si>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</si>
  <si>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</si>
  <si>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</si>
  <si>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</si>
  <si>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</si>
  <si>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</si>
  <si>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</si>
  <si>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</si>
  <si>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</si>
  <si>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</si>
  <si>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</si>
  <si>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</si>
  <si>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</si>
  <si>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</si>
  <si>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</si>
  <si>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</si>
  <si>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</si>
  <si>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</si>
  <si>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</si>
  <si>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</si>
  <si>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</si>
  <si>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</si>
  <si>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</si>
  <si>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</si>
  <si>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</si>
  <si>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</si>
  <si>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</si>
  <si>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</si>
  <si>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</si>
  <si>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</si>
  <si>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</si>
  <si>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</si>
  <si>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</si>
  <si>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</si>
  <si>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</si>
  <si>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</si>
  <si>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</si>
  <si>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</si>
  <si>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</si>
  <si>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</si>
  <si>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</si>
  <si>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</si>
  <si>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</si>
  <si>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</si>
  <si>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</si>
  <si>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</si>
  <si>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</si>
  <si>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</si>
  <si>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</si>
  <si>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</si>
  <si>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</si>
  <si>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</si>
  <si>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</si>
  <si>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</si>
  <si>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</si>
  <si>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</si>
  <si>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</si>
  <si>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</si>
  <si>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</si>
  <si>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</si>
  <si>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</si>
  <si>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</si>
  <si>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</si>
  <si>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</si>
  <si>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</si>
  <si>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</si>
  <si>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</si>
  <si>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</si>
  <si>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</si>
  <si>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</si>
  <si>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</si>
  <si>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</si>
  <si>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</si>
  <si>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</si>
  <si>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</si>
  <si>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</si>
  <si>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</si>
  <si>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</si>
  <si>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</si>
  <si>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</si>
  <si>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</si>
  <si>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</si>
  <si>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</si>
  <si>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</si>
  <si>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</si>
  <si>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</si>
  <si>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</si>
  <si>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</si>
  <si>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</si>
  <si>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</si>
  <si>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</si>
  <si>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</si>
  <si>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</si>
  <si>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</si>
  <si>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</si>
  <si>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</si>
  <si>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</si>
  <si>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</si>
  <si>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</si>
  <si>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</si>
  <si>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</si>
  <si>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</si>
  <si>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</si>
  <si>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</si>
  <si>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</si>
  <si>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</si>
  <si>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</si>
  <si>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</si>
  <si>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</si>
  <si>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</si>
  <si>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</si>
  <si>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</si>
  <si>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</si>
  <si>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</si>
  <si>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</si>
  <si>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</si>
  <si>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</si>
  <si>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</si>
  <si>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</si>
  <si>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</si>
  <si>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</si>
  <si>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</si>
  <si>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</si>
  <si>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</si>
  <si>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</si>
  <si>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</si>
  <si>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</si>
  <si>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</si>
  <si>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</si>
  <si>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</si>
  <si>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</si>
  <si>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</si>
  <si>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</si>
  <si>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</si>
  <si>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</si>
  <si>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</si>
  <si>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</si>
  <si>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</si>
  <si>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</si>
  <si>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</si>
  <si>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</si>
  <si>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</si>
  <si>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</si>
  <si>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</si>
  <si>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</si>
  <si>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</si>
  <si>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</si>
  <si>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</si>
  <si>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</si>
  <si>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</si>
  <si>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</si>
  <si>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</si>
  <si>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</si>
  <si>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</si>
  <si>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</si>
  <si>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</si>
  <si>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</si>
  <si>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</si>
  <si>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</si>
  <si>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</si>
  <si>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</si>
  <si>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</si>
  <si>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</si>
  <si>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</si>
  <si>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</si>
  <si>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</si>
  <si>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</si>
  <si>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</si>
  <si>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</si>
  <si>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</si>
  <si>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</si>
  <si>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</si>
  <si>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</si>
  <si>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</si>
  <si>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</si>
  <si>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</si>
  <si>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</si>
  <si>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</si>
  <si>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</si>
  <si>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</si>
  <si>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</si>
  <si>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</si>
  <si>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</si>
  <si>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</si>
  <si>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</si>
  <si>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</si>
  <si>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</si>
  <si>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</si>
  <si>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</si>
  <si>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</si>
  <si>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</si>
  <si>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</si>
  <si>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</si>
  <si>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</si>
  <si>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</si>
  <si>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</si>
  <si>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</si>
  <si>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</si>
  <si>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</si>
  <si>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</si>
  <si>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</si>
  <si>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</si>
  <si>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</si>
  <si>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</si>
  <si>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</si>
  <si>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</si>
  <si>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</si>
  <si>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</si>
  <si>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</si>
  <si>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</si>
  <si>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</si>
  <si>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</si>
  <si>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</si>
  <si>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</si>
  <si>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</si>
  <si>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</si>
  <si>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</si>
  <si>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</si>
  <si>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</si>
  <si>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</si>
  <si>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</si>
  <si>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</si>
  <si>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</si>
  <si>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</si>
  <si>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</si>
  <si>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</si>
  <si>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</si>
  <si>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</si>
  <si>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</si>
  <si>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</si>
  <si>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</si>
  <si>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</si>
  <si>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</si>
  <si>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</si>
  <si>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</si>
  <si>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</si>
  <si>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</si>
  <si>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</si>
  <si>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</si>
  <si>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</si>
  <si>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</si>
  <si>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</si>
  <si>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</si>
  <si>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</si>
  <si>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</si>
  <si>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</si>
  <si>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</si>
  <si>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</si>
  <si>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</si>
  <si>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</si>
  <si>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</si>
  <si>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</si>
  <si>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</si>
  <si>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</si>
  <si>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</si>
  <si>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</si>
  <si>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</si>
  <si>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</si>
  <si>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</si>
  <si>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</si>
  <si>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</si>
  <si>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</si>
  <si>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</si>
  <si>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</si>
  <si>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</si>
  <si>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</si>
  <si>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</si>
  <si>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</si>
  <si>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</si>
  <si>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</si>
  <si>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</si>
  <si>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</si>
  <si>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</si>
  <si>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</si>
  <si>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</si>
  <si>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</si>
  <si>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</si>
  <si>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</si>
  <si>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</si>
  <si>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</si>
  <si>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</si>
  <si>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</si>
  <si>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</si>
  <si>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</si>
  <si>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</si>
  <si>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</si>
  <si>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</si>
  <si>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</si>
  <si>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</si>
  <si>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</si>
  <si>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</si>
  <si>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</si>
  <si>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</si>
  <si>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</si>
  <si>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</si>
  <si>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</si>
  <si>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</si>
  <si>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</si>
  <si>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</si>
  <si>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</si>
  <si>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</si>
  <si>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</si>
  <si>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</si>
  <si>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</si>
  <si>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</si>
  <si>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</si>
  <si>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</si>
  <si>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</si>
  <si>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</si>
  <si>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</si>
  <si>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</si>
  <si>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</si>
  <si>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</si>
  <si>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</si>
  <si>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</si>
  <si>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</si>
  <si>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</si>
  <si>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</si>
  <si>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</si>
  <si>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</si>
  <si>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</si>
  <si>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</si>
  <si>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</si>
  <si>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</si>
  <si>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</si>
  <si>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</si>
  <si>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</si>
  <si>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</si>
  <si>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</si>
  <si>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</si>
  <si>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</si>
  <si>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</si>
  <si>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</si>
  <si>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</si>
  <si>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</si>
  <si>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</si>
  <si>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</si>
  <si>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</si>
  <si>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</si>
  <si>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</si>
  <si>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</si>
  <si>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</si>
  <si>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</si>
  <si>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</si>
  <si>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</si>
  <si>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</si>
  <si>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</si>
  <si>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</si>
  <si>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</si>
  <si>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</si>
  <si>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</si>
  <si>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</si>
  <si>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</si>
  <si>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</si>
  <si>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</si>
  <si>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</si>
  <si>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</si>
  <si>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</si>
  <si>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</si>
  <si>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</si>
  <si>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</si>
  <si>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</si>
  <si>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</si>
  <si>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</si>
  <si>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</si>
  <si>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</si>
  <si>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</si>
  <si>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</si>
  <si>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</si>
  <si>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</si>
  <si>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</si>
  <si>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</si>
  <si>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</si>
  <si>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</si>
  <si>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</si>
  <si>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</si>
  <si>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</si>
  <si>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</si>
  <si>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</si>
  <si>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</si>
  <si>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</si>
  <si>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</si>
  <si>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</si>
  <si>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</si>
  <si>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</si>
  <si>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</si>
  <si>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</si>
  <si>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</si>
  <si>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</si>
  <si>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</si>
  <si>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</si>
  <si>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</si>
  <si>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</si>
  <si>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</si>
  <si>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</si>
  <si>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</si>
  <si>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</si>
  <si>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</si>
  <si>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</si>
  <si>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</si>
  <si>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</si>
  <si>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</si>
  <si>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</si>
  <si>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</si>
  <si>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</si>
  <si>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</si>
  <si>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</si>
  <si>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</si>
  <si>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</si>
  <si>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</si>
  <si>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</si>
  <si>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</si>
  <si>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</si>
  <si>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</si>
  <si>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</si>
  <si>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</si>
  <si>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</si>
  <si>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</si>
  <si>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</si>
  <si>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</si>
  <si>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</si>
  <si>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</si>
  <si>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</si>
  <si>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</si>
  <si>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</si>
  <si>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</si>
  <si>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</si>
  <si>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</si>
  <si>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</si>
  <si>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</si>
  <si>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</si>
  <si>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</si>
  <si>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</si>
  <si>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</si>
  <si>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</si>
  <si>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</si>
  <si>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</si>
  <si>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</si>
  <si>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</si>
  <si>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</si>
  <si>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</si>
  <si>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</si>
  <si>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</si>
  <si>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</si>
  <si>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</si>
  <si>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</si>
  <si>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</si>
  <si>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</si>
  <si>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</si>
  <si>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</si>
  <si>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</si>
  <si>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</si>
  <si>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</si>
  <si>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</si>
  <si>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</si>
  <si>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</si>
  <si>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</si>
  <si>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</si>
  <si>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</si>
  <si>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</si>
  <si>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</si>
  <si>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</si>
  <si>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</si>
  <si>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</si>
  <si>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</si>
  <si>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</si>
  <si>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</si>
  <si>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</si>
  <si>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</si>
  <si>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</si>
  <si>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</si>
  <si>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</si>
  <si>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</si>
  <si>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</si>
  <si>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</si>
  <si>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</si>
  <si>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</si>
  <si>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</si>
  <si>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</si>
  <si>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</si>
  <si>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</si>
  <si>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</si>
  <si>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</si>
  <si>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</si>
  <si>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</si>
  <si>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</si>
  <si>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</si>
  <si>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</si>
  <si>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</si>
  <si>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</si>
  <si>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</si>
  <si>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</si>
  <si>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</si>
  <si>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</si>
  <si>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</si>
  <si>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</si>
  <si>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</si>
  <si>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</si>
  <si>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</si>
  <si>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</si>
  <si>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</si>
  <si>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</si>
  <si>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</si>
  <si>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</si>
  <si>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</si>
  <si>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</si>
  <si>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</si>
  <si>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</si>
  <si>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</si>
  <si>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</si>
  <si>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</si>
  <si>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</si>
  <si>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</si>
  <si>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</si>
  <si>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</si>
  <si>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</si>
  <si>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</si>
  <si>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</si>
  <si>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</si>
  <si>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</si>
  <si>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</si>
  <si>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</si>
  <si>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</si>
  <si>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</si>
  <si>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</si>
  <si>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</si>
  <si>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</si>
  <si>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</si>
  <si>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</si>
  <si>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</si>
  <si>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</si>
  <si>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</si>
  <si>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</si>
  <si>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</si>
  <si>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</si>
  <si>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</si>
  <si>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</si>
  <si>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</si>
  <si>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</si>
  <si>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</si>
  <si>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</si>
  <si>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</si>
  <si>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</si>
  <si>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</si>
  <si>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</si>
  <si>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</si>
  <si>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</si>
  <si>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</si>
  <si>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</si>
  <si>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</si>
  <si>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</si>
  <si>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</si>
  <si>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</si>
  <si>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</si>
  <si>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</si>
  <si>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</si>
  <si>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</si>
  <si>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</si>
  <si>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</si>
  <si>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</si>
  <si>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</si>
  <si>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</si>
  <si>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</si>
  <si>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</si>
  <si>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</si>
  <si>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</si>
  <si>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</si>
  <si>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</si>
  <si>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</si>
  <si>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</si>
  <si>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</si>
  <si>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</si>
  <si>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</si>
  <si>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</si>
  <si>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</si>
  <si>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</si>
  <si>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</si>
  <si>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</si>
  <si>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</si>
  <si>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</si>
  <si>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</si>
  <si>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</si>
  <si>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</si>
  <si>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</si>
  <si>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</si>
  <si>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</si>
  <si>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</si>
  <si>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</si>
  <si>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</si>
  <si>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</si>
  <si>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</si>
  <si>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</si>
  <si>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</si>
  <si>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</si>
  <si>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</si>
  <si>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</si>
  <si>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</si>
  <si>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</si>
  <si>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</si>
  <si>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</si>
  <si>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</si>
  <si>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</si>
  <si>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</si>
  <si>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</si>
  <si>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</si>
  <si>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</si>
  <si>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</si>
  <si>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</si>
  <si>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</si>
  <si>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</si>
  <si>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</si>
  <si>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</si>
  <si>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</si>
  <si>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</si>
  <si>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</si>
  <si>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</si>
  <si>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</si>
  <si>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</si>
  <si>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</si>
  <si>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</si>
  <si>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</si>
  <si>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</si>
  <si>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</si>
  <si>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</si>
  <si>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</si>
  <si>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</si>
  <si>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</si>
  <si>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</si>
  <si>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</si>
  <si>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</si>
  <si>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</si>
  <si>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</si>
  <si>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</si>
  <si>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</si>
  <si>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</si>
  <si>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</si>
  <si>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</si>
  <si>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</si>
  <si>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</si>
  <si>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</si>
  <si>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</si>
  <si>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</si>
  <si>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</si>
  <si>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</si>
  <si>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</si>
  <si>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</si>
  <si>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</si>
  <si>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</si>
  <si>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</si>
  <si>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</si>
  <si>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</si>
  <si>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</si>
  <si>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</si>
  <si>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</si>
  <si>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</si>
  <si>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</si>
  <si>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</si>
  <si>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</si>
  <si>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</si>
  <si>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</si>
  <si>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</si>
  <si>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</si>
  <si>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</si>
  <si>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</si>
  <si>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</si>
  <si>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</si>
  <si>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</si>
  <si>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</si>
  <si>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</si>
  <si>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</si>
  <si>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</si>
  <si>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</si>
  <si>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</si>
  <si>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</si>
  <si>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</si>
  <si>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</si>
  <si>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</si>
  <si>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</si>
  <si>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</si>
  <si>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</si>
  <si>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</si>
  <si>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</si>
  <si>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</si>
  <si>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</si>
  <si>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</si>
  <si>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</si>
  <si>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</si>
  <si>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</si>
  <si>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</si>
  <si>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</si>
  <si>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</si>
  <si>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</si>
  <si>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</si>
  <si>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</si>
  <si>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</si>
  <si>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</si>
  <si>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</si>
  <si>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</si>
  <si>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</si>
  <si>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</si>
  <si>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</si>
  <si>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</si>
  <si>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</si>
  <si>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</si>
  <si>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</si>
  <si>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</si>
  <si>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</si>
  <si>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</si>
  <si>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</si>
  <si>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</si>
  <si>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</si>
  <si>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</si>
  <si>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</si>
  <si>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</si>
  <si>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</si>
  <si>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</si>
  <si>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</si>
  <si>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</si>
  <si>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</si>
  <si>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</si>
  <si>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</si>
  <si>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</si>
  <si>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</si>
  <si>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</si>
  <si>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</si>
  <si>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</si>
  <si>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</si>
  <si>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</si>
  <si>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</si>
  <si>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</si>
  <si>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</si>
  <si>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</si>
  <si>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</si>
  <si>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</si>
  <si>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</si>
  <si>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</si>
  <si>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</si>
  <si>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</si>
  <si>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</si>
  <si>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</si>
  <si>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</si>
  <si>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</si>
  <si>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</si>
  <si>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</si>
  <si>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</si>
  <si>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</si>
  <si>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</si>
  <si>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</si>
  <si>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</si>
  <si>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</si>
  <si>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</si>
  <si>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</si>
  <si>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</si>
  <si>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</si>
  <si>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</si>
  <si>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</si>
  <si>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</si>
  <si>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</si>
  <si>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</si>
  <si>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</si>
  <si>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</si>
  <si>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</si>
  <si>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</si>
  <si>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</si>
  <si>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</si>
  <si>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</si>
  <si>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</si>
  <si>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</si>
  <si>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</si>
  <si>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</si>
  <si>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</si>
  <si>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</si>
  <si>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</si>
  <si>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</si>
  <si>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</si>
  <si>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</si>
  <si>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</si>
  <si>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</si>
  <si>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</si>
  <si>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</si>
  <si>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</si>
  <si>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</si>
  <si>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</si>
  <si>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</si>
  <si>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</si>
  <si>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</si>
  <si>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</si>
  <si>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</si>
  <si>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</si>
  <si>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</si>
  <si>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</si>
  <si>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</si>
  <si>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</si>
  <si>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</si>
  <si>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</si>
  <si>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</si>
  <si>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</si>
  <si>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</si>
  <si>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</si>
  <si>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</si>
  <si>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</si>
  <si>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</si>
  <si>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</si>
  <si>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</si>
  <si>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</si>
  <si>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</si>
  <si>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</si>
  <si>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</si>
  <si>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</si>
  <si>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</si>
  <si>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</si>
  <si>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</si>
  <si>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</si>
  <si>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</si>
  <si>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</si>
  <si>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</si>
  <si>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</si>
  <si>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</si>
  <si>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</si>
  <si>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</si>
  <si>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</si>
  <si>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</si>
  <si>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</si>
  <si>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</si>
  <si>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</si>
  <si>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</si>
  <si>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</si>
  <si>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</si>
  <si>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</si>
  <si>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</si>
  <si>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</si>
  <si>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</si>
  <si>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</si>
  <si>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</si>
  <si>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</si>
  <si>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</si>
  <si>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</si>
  <si>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</si>
  <si>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</si>
  <si>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</si>
  <si>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</si>
  <si>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</si>
  <si>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</si>
  <si>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</si>
  <si>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</si>
  <si>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</si>
  <si>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</si>
  <si>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</si>
  <si>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</si>
  <si>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</si>
  <si>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</si>
  <si>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</si>
  <si>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</si>
  <si>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</si>
  <si>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</si>
  <si>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</si>
  <si>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</si>
  <si>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</si>
  <si>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</si>
  <si>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</si>
  <si>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</si>
  <si>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</si>
  <si>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</si>
  <si>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</si>
  <si>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</si>
  <si>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</si>
  <si>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</si>
  <si>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</si>
  <si>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</si>
  <si>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</si>
  <si>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</si>
  <si>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</si>
  <si>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</si>
  <si>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</si>
  <si>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</si>
  <si>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</si>
  <si>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</si>
  <si>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</si>
  <si>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</si>
  <si>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</si>
  <si>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</si>
  <si>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</si>
  <si>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</si>
  <si>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</si>
  <si>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</si>
  <si>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</si>
  <si>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</si>
  <si>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</si>
  <si>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</si>
  <si>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</si>
  <si>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</si>
  <si>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</si>
  <si>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</si>
  <si>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</si>
  <si>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</si>
  <si>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</si>
  <si>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</si>
  <si>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</si>
  <si>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</si>
  <si>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</si>
  <si>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</si>
  <si>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</si>
  <si>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</si>
  <si>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</si>
  <si>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</si>
  <si>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</si>
  <si>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</si>
  <si>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</si>
  <si>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</si>
  <si>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</si>
  <si>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</si>
  <si>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</si>
  <si>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</si>
  <si>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</si>
  <si>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</si>
  <si>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</si>
  <si>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</si>
  <si>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</si>
  <si>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</si>
  <si>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</si>
  <si>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</si>
  <si>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</si>
  <si>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</si>
  <si>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</si>
  <si>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</si>
  <si>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</si>
  <si>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</si>
  <si>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</si>
  <si>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</si>
  <si>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</si>
  <si>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</si>
  <si>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</si>
  <si>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</si>
  <si>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</si>
  <si>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</si>
  <si>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</si>
  <si>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</si>
  <si>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</si>
  <si>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</si>
  <si>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</si>
  <si>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</si>
  <si>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</si>
  <si>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</si>
  <si>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</si>
  <si>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</si>
  <si>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</si>
  <si>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</si>
  <si>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</si>
  <si>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</si>
  <si>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</si>
  <si>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</si>
  <si>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</si>
  <si>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</si>
  <si>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</si>
  <si>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</si>
  <si>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</si>
  <si>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</si>
  <si>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</si>
  <si>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</si>
  <si>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</si>
  <si>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</si>
  <si>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</si>
  <si>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</si>
  <si>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</si>
  <si>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</si>
  <si>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</si>
  <si>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</si>
  <si>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</si>
  <si>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</si>
  <si>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</si>
  <si>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</si>
  <si>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</si>
  <si>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</si>
  <si>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</si>
  <si>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</si>
  <si>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</si>
  <si>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</si>
  <si>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</si>
  <si>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</si>
  <si>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</si>
  <si>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</si>
  <si>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</si>
  <si>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</si>
  <si>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</si>
  <si>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</si>
  <si>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</si>
  <si>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</si>
  <si>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</si>
  <si>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</si>
  <si>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</si>
  <si>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</si>
  <si>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</si>
  <si>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</si>
  <si>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</si>
  <si>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</si>
  <si>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</si>
  <si>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</si>
  <si>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</si>
  <si>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</si>
  <si>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</si>
  <si>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</si>
  <si>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</si>
  <si>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</si>
  <si>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</si>
  <si>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</si>
  <si>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</si>
  <si>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</si>
  <si>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</si>
  <si>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</si>
  <si>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</si>
  <si>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</si>
  <si>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</si>
  <si>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</si>
  <si>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</si>
  <si>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</si>
  <si>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</si>
  <si>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</si>
  <si>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</si>
  <si>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</si>
  <si>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</si>
  <si>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</si>
  <si>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</si>
  <si>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</si>
  <si>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</si>
  <si>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</si>
  <si>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</si>
  <si>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</si>
  <si>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</si>
  <si>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</si>
  <si>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</si>
  <si>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</si>
  <si>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</si>
  <si>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</si>
  <si>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</si>
  <si>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</si>
  <si>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</si>
  <si>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</si>
  <si>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</si>
  <si>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</si>
  <si>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</si>
  <si>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</si>
  <si>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</si>
  <si>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</si>
  <si>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</si>
  <si>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</si>
  <si>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</si>
  <si>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</si>
  <si>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</si>
  <si>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</si>
  <si>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</si>
  <si>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</si>
  <si>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</si>
  <si>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</si>
  <si>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</si>
  <si>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</si>
  <si>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</si>
  <si>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</si>
  <si>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</si>
  <si>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</si>
  <si>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</si>
  <si>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</si>
  <si>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</si>
  <si>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</si>
  <si>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</si>
  <si>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</si>
  <si>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</si>
  <si>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</si>
  <si>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</si>
  <si>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</si>
  <si>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</si>
  <si>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</si>
  <si>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</si>
  <si>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</si>
  <si>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</si>
  <si>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</si>
  <si>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</si>
  <si>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</si>
  <si>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</si>
  <si>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</si>
  <si>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</si>
  <si>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</si>
  <si>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</si>
  <si>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</si>
  <si>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</si>
  <si>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</si>
  <si>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</si>
  <si>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</si>
  <si>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</si>
  <si>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</si>
  <si>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</si>
  <si>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</si>
  <si>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</si>
  <si>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</si>
  <si>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</si>
  <si>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</si>
  <si>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</si>
  <si>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</si>
  <si>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</si>
  <si>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</si>
  <si>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</si>
  <si>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</si>
  <si>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</si>
  <si>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</si>
  <si>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</si>
  <si>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</si>
  <si>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</si>
  <si>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</si>
  <si>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</si>
  <si>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</si>
  <si>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</si>
  <si>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</si>
  <si>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</si>
  <si>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</si>
  <si>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</si>
  <si>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</si>
  <si>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</si>
  <si>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</si>
  <si>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</si>
  <si>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</si>
  <si>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</si>
  <si>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</si>
  <si>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</si>
  <si>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</si>
  <si>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</si>
  <si>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</si>
  <si>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</si>
  <si>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</si>
  <si>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</si>
  <si>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</si>
  <si>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</si>
  <si>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</si>
  <si>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</si>
  <si>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</si>
  <si>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</si>
  <si>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</si>
  <si>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</si>
  <si>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</si>
  <si>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</si>
  <si>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</si>
  <si>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</si>
  <si>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</si>
  <si>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</si>
  <si>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</si>
  <si>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</si>
  <si>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</si>
  <si>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</si>
  <si>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</si>
  <si>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</si>
  <si>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</si>
  <si>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</si>
  <si>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</si>
  <si>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</si>
  <si>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</si>
  <si>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</si>
  <si>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</si>
  <si>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</si>
  <si>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</si>
  <si>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</si>
  <si>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</si>
  <si>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</si>
  <si>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</si>
  <si>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</si>
  <si>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</si>
  <si>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</si>
  <si>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</si>
  <si>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</si>
  <si>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</si>
  <si>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</si>
  <si>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</si>
  <si>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</si>
  <si>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</si>
  <si>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</si>
  <si>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</si>
  <si>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</si>
  <si>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</si>
  <si>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</si>
  <si>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</si>
  <si>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</si>
  <si>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</si>
  <si>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</si>
  <si>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</si>
  <si>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</si>
  <si>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</si>
  <si>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</si>
  <si>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</si>
  <si>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</si>
  <si>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</si>
  <si>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</si>
  <si>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</si>
  <si>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</si>
  <si>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</si>
  <si>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</si>
  <si>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</si>
  <si>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</si>
  <si>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</si>
  <si>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</si>
  <si>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</si>
  <si>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</si>
  <si>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</si>
  <si>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</si>
  <si>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</si>
  <si>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</si>
  <si>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</si>
  <si>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</si>
  <si>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</si>
  <si>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</si>
  <si>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</si>
  <si>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</si>
  <si>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</si>
  <si>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</si>
  <si>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</si>
  <si>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</si>
  <si>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</si>
  <si>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</si>
  <si>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</si>
  <si>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</si>
  <si>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</si>
  <si>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</si>
  <si>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</si>
  <si>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</si>
  <si>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</si>
  <si>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</si>
  <si>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</si>
  <si>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</si>
  <si>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</si>
  <si>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</si>
  <si>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</si>
  <si>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</si>
  <si>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</si>
  <si>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</si>
  <si>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</si>
  <si>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</si>
  <si>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</si>
  <si>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</si>
  <si>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</si>
  <si>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</si>
  <si>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</si>
  <si>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</si>
  <si>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</si>
  <si>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</si>
  <si>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</si>
  <si>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</si>
  <si>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</si>
  <si>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</si>
  <si>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</si>
  <si>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</si>
  <si>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</si>
  <si>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</si>
  <si>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</si>
  <si>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</si>
  <si>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</si>
  <si>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</si>
  <si>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</si>
  <si>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</si>
  <si>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</si>
  <si>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</si>
  <si>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</si>
  <si>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</si>
  <si>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</si>
  <si>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</si>
  <si>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</si>
  <si>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</si>
  <si>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</si>
  <si>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</si>
  <si>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</si>
  <si>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</si>
  <si>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</si>
  <si>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</si>
  <si>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</si>
  <si>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</si>
  <si>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</si>
  <si>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</si>
  <si>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</si>
  <si>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</si>
  <si>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</si>
  <si>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</si>
  <si>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</si>
  <si>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</si>
  <si>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</si>
  <si>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</si>
  <si>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</si>
  <si>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</si>
  <si>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</si>
  <si>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</si>
  <si>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</si>
  <si>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</si>
  <si>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</si>
  <si>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</si>
  <si>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</si>
  <si>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</si>
  <si>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</si>
  <si>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</si>
  <si>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</si>
  <si>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</si>
  <si>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</si>
  <si>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</si>
  <si>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</si>
  <si>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</si>
  <si>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</si>
  <si>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</si>
  <si>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</si>
  <si>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</si>
  <si>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</si>
  <si>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</si>
  <si>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</si>
  <si>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</si>
  <si>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</si>
  <si>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</si>
  <si>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</si>
  <si>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</si>
  <si>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</si>
  <si>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</si>
  <si>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</si>
  <si>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</si>
  <si>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</si>
  <si>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</si>
  <si>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</si>
  <si>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</si>
  <si>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</si>
  <si>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</si>
  <si>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</si>
  <si>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</si>
  <si>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</si>
  <si>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</si>
  <si>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</si>
  <si>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</si>
  <si>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</si>
  <si>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</si>
  <si>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</si>
  <si>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</si>
  <si>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</si>
  <si>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</si>
  <si>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</si>
  <si>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</si>
  <si>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</si>
  <si>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</si>
  <si>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</si>
  <si>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</si>
  <si>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</si>
  <si>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</si>
  <si>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</si>
  <si>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</si>
  <si>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</si>
  <si>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</si>
  <si>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</si>
  <si>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</si>
  <si>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</si>
  <si>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</si>
  <si>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</si>
  <si>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</si>
  <si>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</si>
  <si>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</si>
  <si>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</si>
  <si>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</si>
  <si>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</si>
  <si>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</si>
  <si>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</si>
  <si>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</si>
  <si>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</si>
  <si>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</si>
  <si>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</si>
  <si>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</si>
  <si>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</si>
  <si>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</si>
  <si>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</si>
  <si>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</si>
  <si>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</si>
  <si>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</si>
  <si>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</si>
  <si>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</si>
  <si>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</si>
  <si>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</si>
  <si>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</si>
  <si>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</si>
  <si>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</si>
  <si>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</si>
  <si>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</si>
  <si>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</si>
  <si>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</si>
  <si>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</si>
  <si>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</si>
  <si>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</si>
  <si>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</si>
  <si>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</si>
  <si>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</si>
  <si>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</si>
  <si>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</si>
  <si>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</si>
  <si>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</si>
  <si>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</si>
  <si>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</si>
  <si>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</si>
  <si>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</si>
  <si>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</si>
  <si>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</si>
  <si>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</si>
  <si>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</si>
  <si>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</si>
  <si>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</si>
  <si>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</si>
  <si>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</si>
  <si>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</si>
  <si>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</si>
  <si>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</si>
  <si>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</si>
  <si>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</si>
  <si>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</si>
  <si>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</si>
  <si>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</si>
  <si>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</si>
  <si>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</si>
  <si>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</si>
  <si>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</si>
  <si>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</si>
  <si>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</si>
  <si>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</si>
  <si>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</si>
  <si>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</si>
  <si>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</si>
  <si>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</si>
  <si>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</si>
  <si>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</si>
  <si>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</si>
  <si>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</si>
  <si>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</si>
  <si>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</si>
  <si>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</si>
  <si>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</si>
  <si>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</si>
  <si>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</si>
  <si>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</si>
  <si>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</si>
  <si>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</si>
  <si>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</si>
  <si>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</si>
  <si>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</si>
  <si>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</si>
  <si>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</si>
  <si>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</si>
  <si>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</si>
  <si>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</si>
  <si>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</si>
  <si>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</si>
  <si>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</si>
  <si>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</si>
  <si>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</si>
  <si>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</si>
  <si>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</si>
  <si>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</si>
  <si>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</si>
  <si>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</si>
  <si>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</si>
  <si>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</si>
  <si>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</si>
  <si>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</si>
  <si>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</si>
  <si>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</si>
  <si>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</si>
  <si>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</si>
  <si>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</si>
  <si>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</si>
  <si>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</si>
  <si>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</si>
  <si>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</si>
  <si>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</si>
  <si>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</si>
  <si>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</si>
  <si>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</si>
  <si>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</si>
  <si>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</si>
  <si>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</si>
  <si>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</si>
  <si>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</si>
  <si>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</si>
  <si>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</si>
  <si>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</si>
  <si>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</si>
  <si>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</si>
  <si>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</si>
  <si>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</si>
  <si>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</si>
  <si>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</si>
  <si>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</si>
  <si>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</si>
  <si>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</si>
  <si>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</si>
  <si>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</si>
  <si>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</si>
  <si>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</si>
  <si>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</si>
  <si>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</si>
  <si>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</si>
  <si>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</si>
  <si>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</si>
  <si>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</si>
  <si>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</si>
  <si>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</si>
  <si>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</si>
  <si>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</si>
  <si>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</si>
  <si>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</si>
  <si>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</si>
  <si>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</si>
  <si>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</si>
  <si>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</si>
  <si>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</si>
  <si>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</si>
  <si>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</si>
  <si>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</si>
  <si>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</si>
  <si>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</si>
  <si>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</si>
  <si>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</si>
  <si>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</si>
  <si>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</si>
  <si>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</si>
  <si>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</si>
  <si>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</si>
  <si>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</si>
  <si>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</si>
  <si>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</si>
  <si>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</si>
  <si>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</si>
  <si>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</si>
  <si>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</si>
  <si>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</si>
  <si>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</si>
  <si>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</si>
  <si>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</si>
  <si>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</si>
  <si>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</si>
  <si>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</si>
  <si>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</si>
  <si>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</si>
  <si>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</si>
  <si>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</si>
  <si>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</si>
  <si>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</si>
  <si>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</si>
  <si>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</si>
  <si>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</si>
  <si>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</si>
  <si>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</si>
  <si>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</si>
  <si>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</si>
  <si>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</si>
  <si>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</si>
  <si>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</si>
  <si>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</si>
  <si>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</si>
  <si>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</si>
  <si>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</si>
  <si>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</si>
  <si>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</si>
  <si>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</si>
  <si>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</si>
  <si>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</si>
  <si>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</si>
  <si>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</si>
  <si>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</si>
  <si>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</si>
  <si>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</si>
  <si>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</si>
  <si>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</si>
  <si>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</si>
  <si>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</si>
  <si>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</si>
  <si>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</si>
  <si>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</si>
  <si>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</si>
  <si>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</si>
  <si>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</si>
  <si>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</si>
  <si>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</si>
  <si>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</si>
  <si>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</si>
  <si>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</si>
  <si>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</si>
  <si>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</si>
  <si>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</si>
  <si>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</si>
  <si>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</si>
  <si>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</si>
  <si>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</si>
  <si>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</si>
  <si>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</si>
  <si>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</si>
  <si>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</si>
  <si>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</si>
  <si>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</si>
  <si>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</si>
  <si>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</si>
  <si>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</si>
  <si>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</si>
  <si>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</si>
  <si>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</si>
  <si>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</si>
  <si>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</si>
  <si>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</si>
  <si>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</si>
  <si>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</si>
  <si>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</si>
  <si>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</si>
  <si>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</si>
  <si>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</si>
  <si>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</si>
  <si>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</si>
  <si>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</si>
  <si>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</si>
  <si>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</si>
  <si>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</si>
  <si>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</si>
  <si>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</si>
  <si>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</si>
  <si>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</si>
  <si>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</si>
  <si>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</si>
  <si>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</si>
  <si>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</si>
  <si>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</si>
  <si>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</si>
  <si>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</si>
  <si>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</si>
  <si>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</si>
  <si>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</si>
  <si>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</si>
  <si>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</si>
  <si>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</si>
  <si>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</si>
  <si>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</si>
  <si>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</si>
  <si>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</si>
  <si>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</si>
  <si>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</si>
  <si>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</si>
  <si>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</si>
  <si>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</si>
  <si>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</si>
  <si>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</si>
  <si>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</si>
  <si>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</si>
  <si>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</si>
  <si>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</si>
  <si>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</si>
  <si>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</si>
  <si>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</si>
  <si>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</si>
  <si>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</si>
  <si>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</si>
  <si>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</si>
  <si>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</si>
  <si>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</si>
  <si>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</si>
  <si>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</si>
  <si>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</si>
  <si>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</si>
  <si>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</si>
  <si>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</si>
  <si>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</si>
  <si>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</si>
  <si>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</si>
  <si>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</si>
  <si>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</si>
  <si>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</si>
  <si>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</si>
  <si>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</si>
  <si>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</si>
  <si>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</si>
  <si>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</si>
  <si>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</si>
  <si>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</si>
  <si>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</si>
  <si>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</si>
  <si>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</si>
  <si>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</si>
  <si>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</si>
  <si>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</si>
  <si>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</si>
  <si>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</si>
  <si>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</si>
  <si>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</si>
  <si>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</si>
  <si>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</si>
  <si>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</si>
  <si>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</si>
  <si>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</si>
  <si>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</si>
  <si>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</si>
  <si>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</si>
  <si>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</si>
  <si>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</si>
  <si>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</si>
  <si>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</si>
  <si>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</si>
  <si>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</si>
  <si>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</si>
  <si>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</si>
  <si>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</si>
  <si>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</si>
  <si>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</si>
  <si>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</si>
  <si>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</si>
  <si>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</si>
  <si>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</si>
  <si>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</si>
  <si>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</si>
  <si>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</si>
  <si>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</si>
  <si>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</si>
  <si>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</si>
  <si>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</si>
  <si>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</si>
  <si>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</si>
  <si>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</si>
  <si>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</si>
  <si>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</si>
  <si>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</si>
  <si>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</si>
  <si>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</si>
  <si>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</si>
  <si>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</si>
  <si>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</si>
  <si>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</si>
  <si>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</si>
  <si>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</si>
  <si>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</si>
  <si>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</si>
  <si>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</si>
  <si>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</si>
  <si>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</si>
  <si>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</si>
  <si>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</si>
  <si>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</si>
  <si>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</si>
  <si>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</si>
  <si>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</si>
  <si>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</si>
  <si>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</si>
  <si>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</si>
  <si>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</si>
  <si>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</si>
  <si>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</si>
  <si>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</si>
  <si>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</si>
  <si>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</si>
  <si>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</si>
  <si>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</si>
  <si>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</si>
  <si>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</si>
  <si>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</si>
  <si>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</si>
  <si>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</si>
  <si>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</si>
  <si>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</si>
  <si>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</si>
  <si>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</si>
  <si>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</si>
  <si>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</si>
  <si>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</si>
  <si>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</si>
  <si>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</si>
  <si>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</si>
  <si>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</si>
  <si>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</si>
  <si>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</si>
  <si>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</si>
  <si>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</si>
  <si>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</si>
  <si>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</si>
  <si>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</si>
  <si>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</si>
  <si>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</si>
  <si>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</si>
  <si>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</si>
  <si>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</si>
  <si>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</si>
  <si>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</si>
  <si>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</si>
  <si>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</si>
  <si>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</si>
  <si>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</si>
  <si>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</si>
  <si>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</si>
  <si>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</si>
  <si>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</si>
  <si>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</si>
  <si>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</si>
  <si>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</si>
  <si>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</si>
  <si>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</si>
  <si>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</si>
  <si>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</si>
  <si>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</si>
  <si>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</si>
  <si>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</si>
  <si>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</si>
  <si>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</si>
  <si>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</si>
  <si>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</si>
  <si>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</si>
  <si>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</si>
  <si>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</si>
  <si>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</si>
  <si>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</si>
  <si>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</si>
  <si>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</si>
  <si>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</si>
  <si>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</si>
  <si>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</si>
  <si>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</si>
  <si>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</si>
  <si>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</si>
  <si>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</si>
  <si>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</si>
  <si>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</si>
  <si>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</si>
  <si>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</si>
  <si>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</si>
  <si>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</si>
  <si>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</si>
  <si>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</si>
  <si>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</si>
  <si>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</si>
  <si>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</si>
  <si>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</si>
  <si>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</si>
  <si>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</si>
  <si>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</si>
  <si>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</si>
  <si>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</si>
  <si>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</si>
  <si>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</si>
  <si>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</si>
  <si>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</si>
  <si>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</si>
  <si>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</si>
  <si>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</si>
  <si>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</si>
  <si>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</si>
  <si>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</si>
  <si>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</si>
  <si>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</si>
  <si>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</si>
  <si>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</si>
  <si>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</si>
  <si>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</si>
  <si>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</si>
  <si>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</si>
  <si>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</si>
  <si>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</si>
  <si>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</si>
  <si>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</si>
  <si>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</si>
  <si>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</si>
  <si>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</si>
  <si>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</si>
  <si>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</si>
  <si>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</si>
  <si>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</si>
  <si>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</si>
  <si>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</si>
  <si>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</si>
  <si>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</si>
  <si>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</si>
  <si>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</si>
  <si>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</si>
  <si>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</si>
  <si>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</si>
  <si>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</si>
  <si>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</si>
  <si>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</si>
  <si>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</si>
  <si>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</si>
  <si>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</si>
  <si>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</si>
  <si>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</si>
  <si>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</si>
  <si>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</si>
  <si>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</si>
  <si>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</si>
  <si>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</si>
  <si>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</si>
  <si>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</si>
  <si>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</si>
  <si>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</si>
  <si>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</si>
  <si>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</si>
  <si>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</si>
  <si>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</si>
  <si>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</si>
  <si>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</si>
  <si>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</si>
  <si>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</si>
  <si>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</si>
  <si>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</si>
  <si>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</si>
  <si>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</si>
  <si>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</si>
  <si>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</si>
  <si>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</si>
  <si>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</si>
  <si>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</si>
  <si>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</si>
  <si>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</si>
  <si>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</si>
  <si>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</si>
  <si>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</si>
  <si>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</si>
  <si>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</si>
  <si>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</si>
  <si>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</si>
  <si>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</si>
  <si>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</si>
  <si>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</si>
  <si>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</si>
  <si>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</si>
  <si>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</si>
  <si>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</si>
  <si>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</si>
  <si>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</si>
  <si>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</si>
  <si>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</si>
  <si>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</si>
  <si>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</si>
  <si>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</si>
  <si>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</si>
  <si>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</si>
  <si>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</si>
  <si>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</si>
  <si>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</si>
  <si>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</si>
  <si>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</si>
  <si>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</si>
  <si>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</si>
  <si>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</si>
  <si>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</si>
  <si>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</si>
  <si>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</si>
  <si>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</si>
  <si>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</si>
  <si>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</si>
  <si>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</si>
  <si>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</si>
  <si>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</si>
  <si>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</si>
  <si>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</si>
  <si>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</si>
  <si>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</si>
  <si>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</si>
  <si>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</si>
  <si>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</si>
  <si>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</si>
  <si>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</si>
  <si>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</si>
  <si>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</si>
  <si>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</si>
  <si>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</si>
  <si>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</si>
  <si>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</si>
  <si>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</si>
  <si>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</si>
  <si>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</si>
  <si>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</si>
  <si>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</si>
  <si>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</si>
  <si>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</si>
  <si>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</si>
  <si>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</si>
  <si>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</si>
  <si>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</si>
  <si>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</si>
  <si>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</si>
  <si>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</si>
  <si>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</si>
  <si>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</si>
  <si>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</si>
  <si>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</si>
  <si>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</si>
  <si>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</si>
  <si>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</si>
  <si>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</si>
  <si>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</si>
  <si>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</si>
  <si>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</si>
  <si>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</si>
  <si>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</si>
  <si>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</si>
  <si>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</si>
  <si>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</si>
  <si>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</si>
  <si>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</si>
  <si>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</si>
  <si>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</si>
  <si>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</si>
  <si>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</si>
  <si>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</si>
  <si>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</si>
  <si>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</si>
  <si>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</si>
  <si>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</si>
  <si>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</si>
  <si>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</si>
  <si>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</si>
  <si>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</si>
  <si>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</si>
  <si>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</si>
  <si>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</si>
  <si>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</si>
  <si>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</si>
  <si>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</si>
  <si>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</si>
  <si>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</si>
  <si>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</si>
  <si>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</si>
  <si>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</si>
  <si>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</si>
  <si>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</si>
  <si>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</si>
  <si>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</si>
  <si>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</si>
  <si>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</si>
  <si>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</si>
  <si>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</si>
  <si>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</si>
  <si>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</si>
  <si>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</si>
  <si>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</si>
  <si>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</si>
  <si>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</si>
  <si>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</si>
  <si>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</si>
  <si>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</si>
  <si>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</si>
  <si>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</si>
  <si>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</si>
  <si>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</si>
  <si>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</si>
  <si>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</si>
  <si>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</si>
  <si>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</si>
  <si>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</si>
  <si>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</si>
  <si>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</si>
  <si>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</si>
  <si>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</si>
  <si>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</si>
  <si>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</si>
  <si>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</si>
  <si>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</si>
  <si>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</si>
  <si>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</si>
  <si>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</si>
  <si>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</si>
  <si>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</si>
  <si>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</si>
  <si>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</si>
  <si>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</si>
  <si>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</si>
  <si>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</si>
  <si>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</si>
  <si>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</si>
  <si>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</si>
  <si>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</si>
  <si>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</si>
  <si>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</si>
  <si>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</si>
  <si>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</si>
  <si>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</si>
  <si>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</si>
  <si>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</si>
  <si>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</si>
  <si>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</si>
  <si>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</si>
  <si>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</si>
  <si>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</si>
  <si>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</si>
  <si>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</si>
  <si>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</si>
  <si>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</si>
  <si>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</si>
  <si>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</si>
  <si>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</si>
  <si>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</si>
  <si>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</si>
  <si>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</si>
  <si>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</si>
  <si>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</si>
  <si>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</si>
  <si>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</si>
  <si>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</si>
  <si>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</si>
  <si>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</si>
  <si>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</si>
  <si>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</si>
  <si>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</si>
  <si>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</si>
  <si>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</si>
  <si>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</si>
  <si>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</si>
  <si>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</si>
  <si>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</si>
  <si>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</si>
  <si>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</si>
  <si>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</si>
  <si>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</si>
  <si>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</si>
  <si>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</si>
  <si>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</si>
  <si>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</si>
  <si>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</si>
  <si>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</si>
  <si>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</si>
  <si>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</si>
  <si>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</si>
  <si>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</si>
  <si>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</si>
  <si>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</si>
  <si>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</si>
  <si>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</si>
  <si>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</si>
  <si>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</si>
  <si>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</si>
  <si>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</si>
  <si>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</si>
  <si>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</si>
  <si>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</si>
  <si>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</si>
  <si>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</si>
  <si>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</si>
  <si>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</si>
  <si>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</si>
  <si>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</si>
  <si>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</si>
  <si>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</si>
  <si>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</si>
  <si>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</si>
  <si>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</si>
  <si>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</si>
  <si>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</si>
  <si>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</si>
  <si>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</si>
  <si>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</si>
  <si>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</si>
  <si>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</si>
  <si>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</si>
  <si>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</si>
  <si>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</si>
  <si>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</si>
  <si>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</si>
  <si>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</si>
  <si>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</si>
  <si>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</si>
  <si>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</si>
  <si>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</si>
  <si>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</si>
  <si>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</si>
  <si>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</si>
  <si>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</si>
  <si>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</si>
  <si>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</si>
  <si>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</si>
  <si>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</si>
  <si>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</si>
  <si>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</si>
  <si>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</si>
  <si>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</si>
  <si>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</si>
  <si>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</si>
  <si>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</si>
  <si>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</si>
  <si>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</si>
  <si>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</si>
  <si>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</si>
  <si>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</si>
  <si>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</si>
  <si>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</si>
  <si>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</si>
  <si>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</si>
  <si>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</si>
  <si>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</si>
  <si>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</si>
  <si>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</si>
  <si>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</si>
  <si>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</si>
  <si>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</si>
  <si>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</si>
  <si>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</si>
  <si>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</si>
  <si>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</si>
  <si>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</si>
  <si>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</si>
  <si>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</si>
  <si>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</si>
  <si>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</si>
  <si>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</si>
  <si>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</si>
  <si>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</si>
  <si>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</si>
  <si>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</si>
  <si>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</si>
  <si>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</si>
  <si>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</si>
  <si>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</si>
  <si>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</si>
  <si>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</si>
  <si>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</si>
  <si>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</si>
  <si>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</si>
  <si>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</si>
  <si>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</si>
  <si>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</si>
  <si>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</si>
  <si>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</si>
  <si>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</si>
  <si>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</si>
  <si>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</si>
  <si>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</si>
  <si>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</si>
  <si>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</si>
  <si>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</si>
  <si>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</si>
  <si>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</si>
  <si>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</si>
  <si>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</si>
  <si>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</si>
  <si>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</si>
  <si>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</si>
  <si>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</si>
  <si>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</si>
  <si>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</si>
  <si>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</si>
  <si>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</si>
  <si>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</si>
  <si>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</si>
  <si>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</si>
  <si>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</si>
  <si>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</si>
  <si>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</si>
  <si>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</si>
  <si>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</si>
  <si>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</si>
  <si>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</si>
  <si>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</si>
  <si>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</si>
  <si>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</si>
  <si>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</si>
  <si>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</si>
  <si>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</si>
  <si>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</si>
  <si>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</si>
  <si>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</si>
  <si>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</si>
  <si>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</si>
  <si>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</si>
  <si>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</si>
  <si>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</si>
  <si>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</si>
  <si>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</si>
  <si>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</si>
  <si>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</si>
  <si>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</si>
  <si>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</si>
  <si>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</si>
  <si>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</si>
  <si>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</si>
  <si>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</si>
  <si>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</si>
  <si>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</si>
  <si>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</si>
  <si>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</si>
  <si>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</si>
  <si>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</si>
  <si>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</si>
  <si>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</si>
  <si>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</si>
  <si>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</si>
  <si>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</si>
  <si>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</si>
  <si>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</si>
  <si>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</si>
  <si>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</si>
  <si>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</si>
  <si>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</si>
  <si>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</si>
  <si>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</si>
  <si>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</si>
  <si>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</si>
  <si>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</si>
  <si>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</si>
  <si>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</si>
  <si>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</si>
  <si>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</si>
  <si>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</si>
  <si>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</si>
  <si>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</si>
  <si>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</si>
  <si>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</si>
  <si>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</si>
  <si>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</si>
  <si>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</si>
  <si>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</si>
  <si>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</si>
  <si>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</si>
  <si>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</si>
  <si>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</si>
  <si>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</si>
  <si>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</si>
  <si>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</si>
  <si>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</si>
  <si>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</si>
  <si>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</si>
  <si>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</si>
  <si>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</si>
  <si>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</si>
  <si>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</si>
  <si>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</si>
  <si>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</si>
  <si>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</si>
  <si>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</si>
  <si>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</si>
  <si>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</si>
  <si>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</si>
  <si>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</si>
  <si>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</si>
  <si>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</si>
  <si>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</si>
  <si>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</si>
  <si>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</si>
  <si>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</si>
  <si>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</si>
  <si>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</si>
  <si>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</si>
  <si>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</si>
  <si>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</si>
  <si>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</si>
  <si>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</si>
  <si>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</si>
  <si>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</si>
  <si>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</si>
  <si>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</si>
  <si>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</si>
  <si>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</si>
  <si>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</si>
  <si>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</si>
  <si>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</si>
  <si>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</si>
  <si>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</si>
  <si>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</si>
  <si>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</si>
  <si>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</si>
  <si>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</si>
  <si>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</si>
  <si>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</si>
  <si>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</si>
  <si>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</si>
  <si>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</si>
  <si>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</si>
  <si>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</si>
  <si>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</si>
  <si>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</si>
  <si>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</si>
  <si>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</si>
  <si>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</si>
  <si>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</si>
  <si>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</si>
  <si>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</si>
  <si>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</si>
  <si>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</si>
  <si>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</si>
  <si>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</si>
  <si>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</si>
  <si>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</si>
  <si>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</si>
  <si>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</si>
  <si>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</si>
  <si>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</si>
  <si>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</si>
  <si>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</si>
  <si>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</si>
  <si>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</si>
  <si>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</si>
  <si>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</si>
  <si>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</si>
  <si>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</si>
  <si>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</si>
  <si>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</si>
  <si>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</si>
  <si>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</si>
  <si>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</si>
  <si>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</si>
  <si>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</si>
  <si>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</si>
  <si>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</si>
  <si>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</si>
  <si>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</si>
  <si>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</si>
  <si>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</si>
  <si>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</si>
  <si>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</si>
  <si>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</si>
  <si>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</si>
  <si>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</si>
  <si>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</si>
  <si>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</si>
  <si>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</si>
  <si>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</si>
  <si>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</si>
  <si>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</si>
  <si>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</si>
  <si>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</si>
  <si>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</si>
  <si>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</si>
  <si>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</si>
  <si>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</si>
  <si>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</si>
  <si>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</si>
  <si>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</si>
  <si>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</si>
  <si>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</si>
  <si>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</si>
  <si>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</si>
  <si>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</si>
  <si>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</si>
  <si>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</si>
  <si>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</si>
  <si>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</si>
  <si>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</si>
  <si>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</si>
  <si>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</si>
  <si>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</si>
  <si>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</si>
  <si>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</si>
  <si>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</si>
  <si>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</si>
  <si>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</si>
  <si>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</si>
  <si>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</si>
  <si>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</si>
  <si>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</si>
  <si>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</si>
  <si>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</si>
  <si>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</si>
  <si>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</si>
  <si>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</si>
  <si>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</si>
  <si>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</si>
  <si>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</si>
  <si>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</si>
  <si>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</si>
  <si>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</si>
  <si>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</si>
  <si>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</si>
  <si>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</si>
  <si>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</si>
  <si>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</si>
  <si>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</si>
  <si>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</si>
  <si>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</si>
  <si>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</si>
  <si>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</si>
  <si>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</si>
  <si>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</si>
  <si>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</si>
  <si>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</si>
  <si>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</si>
  <si>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</si>
  <si>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</si>
  <si>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</si>
  <si>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</si>
  <si>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</si>
  <si>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</si>
  <si>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</si>
  <si>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</si>
  <si>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</si>
  <si>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</si>
  <si>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</si>
  <si>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</si>
  <si>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</si>
  <si>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</si>
  <si>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</si>
  <si>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</si>
  <si>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</si>
  <si>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</si>
  <si>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</si>
  <si>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</si>
  <si>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</si>
  <si>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</si>
  <si>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</si>
  <si>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</si>
  <si>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</si>
  <si>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</si>
  <si>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</si>
  <si>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</si>
  <si>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</si>
  <si>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</si>
  <si>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</si>
  <si>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</si>
  <si>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</si>
  <si>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</si>
  <si>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</si>
  <si>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</si>
  <si>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</si>
  <si>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</si>
  <si>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</si>
  <si>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</si>
  <si>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</si>
  <si>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</si>
  <si>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</si>
  <si>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</si>
  <si>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</si>
  <si>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</si>
  <si>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</si>
  <si>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</si>
  <si>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</si>
  <si>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</si>
  <si>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</si>
  <si>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</si>
  <si>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</si>
  <si>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</si>
  <si>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</si>
  <si>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</si>
  <si>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</si>
  <si>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</si>
  <si>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</si>
  <si>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</si>
  <si>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</si>
  <si>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</si>
  <si>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</si>
  <si>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</si>
  <si>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</si>
  <si>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</si>
  <si>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</si>
  <si>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</si>
  <si>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</si>
  <si>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</si>
  <si>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</si>
  <si>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</si>
  <si>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</si>
  <si>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</si>
  <si>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</si>
  <si>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</si>
  <si>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</si>
  <si>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</si>
  <si>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</si>
  <si>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</si>
  <si>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</si>
  <si>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</si>
  <si>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</si>
  <si>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</si>
  <si>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</si>
  <si>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</si>
  <si>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</si>
  <si>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</si>
  <si>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</si>
  <si>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</si>
  <si>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</si>
  <si>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</si>
  <si>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</si>
  <si>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</si>
  <si>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</si>
  <si>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</si>
  <si>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</si>
  <si>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</si>
  <si>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</si>
  <si>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</si>
  <si>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</si>
  <si>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</si>
  <si>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</si>
  <si>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</si>
  <si>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</si>
  <si>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</si>
  <si>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</si>
  <si>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</si>
  <si>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</si>
  <si>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</si>
  <si>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</si>
  <si>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</si>
  <si>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</si>
  <si>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</si>
  <si>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</si>
  <si>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</si>
  <si>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</si>
  <si>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</si>
  <si>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</si>
  <si>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</si>
  <si>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</si>
  <si>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</si>
  <si>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</si>
  <si>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</si>
  <si>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</si>
  <si>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</si>
  <si>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</si>
  <si>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</si>
  <si>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</si>
  <si>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</si>
  <si>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</si>
  <si>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</si>
  <si>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</si>
  <si>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</si>
  <si>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</si>
  <si>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</si>
  <si>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</si>
  <si>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</si>
  <si>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</si>
  <si>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</si>
  <si>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</si>
  <si>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</si>
  <si>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</si>
  <si>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</si>
  <si>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</si>
  <si>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</si>
  <si>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</si>
  <si>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</si>
  <si>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</si>
  <si>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</si>
  <si>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</si>
  <si>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</si>
  <si>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</si>
  <si>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</si>
  <si>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</si>
  <si>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</si>
  <si>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</si>
  <si>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</si>
  <si>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</si>
  <si>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</si>
  <si>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</si>
  <si>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</si>
  <si>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</si>
  <si>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</si>
  <si>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</si>
  <si>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</si>
  <si>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</si>
  <si>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</si>
  <si>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</si>
  <si>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</si>
  <si>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</si>
  <si>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</si>
  <si>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</si>
  <si>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</si>
  <si>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</si>
  <si>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</si>
  <si>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</si>
  <si>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</si>
  <si>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</si>
  <si>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</si>
  <si>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</si>
  <si>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</si>
  <si>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</si>
  <si>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</si>
  <si>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</si>
  <si>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</si>
  <si>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</si>
  <si>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</si>
  <si>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</si>
  <si>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</si>
  <si>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</si>
  <si>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</si>
  <si>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</si>
  <si>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</si>
  <si>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</si>
  <si>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</si>
  <si>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</si>
  <si>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</si>
  <si>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</si>
  <si>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</si>
  <si>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</si>
  <si>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</si>
  <si>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</si>
  <si>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</si>
  <si>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</si>
  <si>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</si>
  <si>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</si>
  <si>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</si>
  <si>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</si>
  <si>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</si>
  <si>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</si>
  <si>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</si>
  <si>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</si>
  <si>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</si>
  <si>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</si>
  <si>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</si>
  <si>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</si>
  <si>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</si>
  <si>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</si>
  <si>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</si>
  <si>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</si>
  <si>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</si>
  <si>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</si>
  <si>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</si>
  <si>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</si>
  <si>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</si>
  <si>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</si>
  <si>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</si>
  <si>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</si>
  <si>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</si>
  <si>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</si>
  <si>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</si>
  <si>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</si>
  <si>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</si>
  <si>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</si>
  <si>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</si>
  <si>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</si>
  <si>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</si>
  <si>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</si>
  <si>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</si>
  <si>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</si>
  <si>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</si>
  <si>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</si>
  <si>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</si>
  <si>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</si>
  <si>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</si>
  <si>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</si>
  <si>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</si>
  <si>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</si>
  <si>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</si>
  <si>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</si>
  <si>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</si>
  <si>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</si>
  <si>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</si>
  <si>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</si>
  <si>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</si>
  <si>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</si>
  <si>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</si>
  <si>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</si>
  <si>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</si>
  <si>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</si>
  <si>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</si>
  <si>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</si>
  <si>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</si>
  <si>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</si>
  <si>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</si>
  <si>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</si>
  <si>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</si>
  <si>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</si>
  <si>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</si>
  <si>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</si>
  <si>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</si>
  <si>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</si>
  <si>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</si>
  <si>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</si>
  <si>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</si>
  <si>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</si>
  <si>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</si>
  <si>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</si>
  <si>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</si>
  <si>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</si>
  <si>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</si>
  <si>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</si>
  <si>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</si>
  <si>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</si>
  <si>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</si>
  <si>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</si>
  <si>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</si>
  <si>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</si>
  <si>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</si>
  <si>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</si>
  <si>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</si>
  <si>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</si>
  <si>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</si>
  <si>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</si>
  <si>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</si>
  <si>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</si>
  <si>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</si>
  <si>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</si>
  <si>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</si>
  <si>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</si>
  <si>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</si>
  <si>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</si>
  <si>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</si>
  <si>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</si>
  <si>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</si>
  <si>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</si>
  <si>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</si>
  <si>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</si>
  <si>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</si>
  <si>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</si>
  <si>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</si>
  <si>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</si>
  <si>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</si>
  <si>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</si>
  <si>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</si>
  <si>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</si>
  <si>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</si>
  <si>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</si>
  <si>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</si>
  <si>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</si>
  <si>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</si>
  <si>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</si>
  <si>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</si>
  <si>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</si>
  <si>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</si>
  <si>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</si>
  <si>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</si>
  <si>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</si>
  <si>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</si>
  <si>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</si>
  <si>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</si>
  <si>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</si>
  <si>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</si>
  <si>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</si>
  <si>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</si>
  <si>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</si>
  <si>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</si>
  <si>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</si>
  <si>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</si>
  <si>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</si>
  <si>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</si>
  <si>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</si>
  <si>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</si>
  <si>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</si>
  <si>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</si>
  <si>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</si>
  <si>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</si>
  <si>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</si>
  <si>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</si>
  <si>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</si>
  <si>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</si>
  <si>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</si>
  <si>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</si>
  <si>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</si>
  <si>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</si>
  <si>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</si>
  <si>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</si>
  <si>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</si>
  <si>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</si>
  <si>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</si>
  <si>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</si>
  <si>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</si>
  <si>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</si>
  <si>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</si>
  <si>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</si>
  <si>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</si>
  <si>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</si>
  <si>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</si>
  <si>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</si>
  <si>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</si>
  <si>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</si>
  <si>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</si>
  <si>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</si>
  <si>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</si>
  <si>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</si>
  <si>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</si>
  <si>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</si>
  <si>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</si>
  <si>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</si>
  <si>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</si>
  <si>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</si>
  <si>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</si>
  <si>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</si>
  <si>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</si>
  <si>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</si>
  <si>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</si>
  <si>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</si>
  <si>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</si>
  <si>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</si>
  <si>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</si>
  <si>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</si>
  <si>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</si>
  <si>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</si>
  <si>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</si>
  <si>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</si>
  <si>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</si>
  <si>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</si>
  <si>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</si>
  <si>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</si>
  <si>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</si>
  <si>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</si>
  <si>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</si>
  <si>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</si>
  <si>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</si>
  <si>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</si>
  <si>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</si>
  <si>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</si>
  <si>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</si>
  <si>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</si>
  <si>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</si>
  <si>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</si>
  <si>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</si>
  <si>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</si>
  <si>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</si>
  <si>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</si>
  <si>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</si>
  <si>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</si>
  <si>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</si>
  <si>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</si>
  <si>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</si>
  <si>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</si>
  <si>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</si>
  <si>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</si>
  <si>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</si>
  <si>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</si>
  <si>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</si>
  <si>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</si>
  <si>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</si>
  <si>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</si>
  <si>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</si>
  <si>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</si>
  <si>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</si>
  <si>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</si>
  <si>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</si>
  <si>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</si>
  <si>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</si>
  <si>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</si>
  <si>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</si>
  <si>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</si>
  <si>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</si>
  <si>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</si>
  <si>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</si>
  <si>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</si>
  <si>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</si>
  <si>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</si>
  <si>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</si>
  <si>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</si>
  <si>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</si>
  <si>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</si>
  <si>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</si>
  <si>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</si>
  <si>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</si>
  <si>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</si>
  <si>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</si>
  <si>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</si>
  <si>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</si>
  <si>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</si>
  <si>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</si>
  <si>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</si>
  <si>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</si>
  <si>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</si>
  <si>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</si>
  <si>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</si>
  <si>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</si>
  <si>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</si>
  <si>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</si>
  <si>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</si>
  <si>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</si>
  <si>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</si>
  <si>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</si>
  <si>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</si>
  <si>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</si>
  <si>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</si>
  <si>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</si>
  <si>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</si>
  <si>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</si>
  <si>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</si>
  <si>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</si>
  <si>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</si>
  <si>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</si>
  <si>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</si>
  <si>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</si>
  <si>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</si>
  <si>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</si>
  <si>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</si>
  <si>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</si>
  <si>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</si>
  <si>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</si>
  <si>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</si>
  <si>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</si>
  <si>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</si>
  <si>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</si>
  <si>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</si>
  <si>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</si>
  <si>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</si>
  <si>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</si>
  <si>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</si>
  <si>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</si>
  <si>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</si>
  <si>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</si>
  <si>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</si>
  <si>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</si>
  <si>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</si>
  <si>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</si>
  <si>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</si>
  <si>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</si>
  <si>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</si>
  <si>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</si>
  <si>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</si>
  <si>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</si>
  <si>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</si>
  <si>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</si>
  <si>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</si>
  <si>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</si>
  <si>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</si>
  <si>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</si>
  <si>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</si>
  <si>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</si>
  <si>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</si>
  <si>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</si>
  <si>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</si>
  <si>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</si>
  <si>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</si>
  <si>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</si>
  <si>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</si>
  <si>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</si>
  <si>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</si>
  <si>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</si>
  <si>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</si>
  <si>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</si>
  <si>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</si>
  <si>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</si>
  <si>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</si>
  <si>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</si>
  <si>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</si>
  <si>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</si>
  <si>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</si>
  <si>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</si>
  <si>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</si>
  <si>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</si>
  <si>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</si>
  <si>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</si>
  <si>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</si>
  <si>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</si>
  <si>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</si>
  <si>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</si>
  <si>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</si>
  <si>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</si>
  <si>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</si>
  <si>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</si>
  <si>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</si>
  <si>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</si>
  <si>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</si>
  <si>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</si>
  <si>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</si>
  <si>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</si>
  <si>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</si>
  <si>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</si>
  <si>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</si>
  <si>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</si>
  <si>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</si>
  <si>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</si>
  <si>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</si>
  <si>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</si>
  <si>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</si>
  <si>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</si>
  <si>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</si>
  <si>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</si>
  <si>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</si>
  <si>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</si>
  <si>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</si>
  <si>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</si>
  <si>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</si>
  <si>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</si>
  <si>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</si>
  <si>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</si>
  <si>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</si>
  <si>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</si>
  <si>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</si>
  <si>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</si>
  <si>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</si>
  <si>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</si>
  <si>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</si>
  <si>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</si>
  <si>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</si>
  <si>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</si>
  <si>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</si>
  <si>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</si>
  <si>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</si>
  <si>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</si>
  <si>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</si>
  <si>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</si>
  <si>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</si>
  <si>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</si>
  <si>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</si>
  <si>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</si>
  <si>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</si>
  <si>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</si>
  <si>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</si>
  <si>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</si>
  <si>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</si>
  <si>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</si>
  <si>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</si>
  <si>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</si>
  <si>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</si>
  <si>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</si>
  <si>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</si>
  <si>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</si>
  <si>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</si>
  <si>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</si>
  <si>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</si>
  <si>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</si>
  <si>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</si>
  <si>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</si>
  <si>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</si>
  <si>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</si>
  <si>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</si>
  <si>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</si>
  <si>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</si>
  <si>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</si>
  <si>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</si>
  <si>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</si>
  <si>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</si>
  <si>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</si>
  <si>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</si>
  <si>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</si>
  <si>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</si>
  <si>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</si>
  <si>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</si>
  <si>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</si>
  <si>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</si>
  <si>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</si>
  <si>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</si>
  <si>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</si>
  <si>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</si>
  <si>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</si>
  <si>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</si>
  <si>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</si>
  <si>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</si>
  <si>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</si>
  <si>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</si>
  <si>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</si>
  <si>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</si>
  <si>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</si>
  <si>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</si>
  <si>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</si>
  <si>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</si>
  <si>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</si>
  <si>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</si>
  <si>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</si>
  <si>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</si>
  <si>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</si>
  <si>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</si>
  <si>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</si>
  <si>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</si>
  <si>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</si>
  <si>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</si>
  <si>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</si>
  <si>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</si>
  <si>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</si>
  <si>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</si>
  <si>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</si>
  <si>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</si>
  <si>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</si>
  <si>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</si>
  <si>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</si>
  <si>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</si>
  <si>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</si>
  <si>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</si>
  <si>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</si>
  <si>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</si>
  <si>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</si>
  <si>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</si>
  <si>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</si>
  <si>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</si>
  <si>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</si>
  <si>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</si>
  <si>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</si>
  <si>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</si>
  <si>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</si>
  <si>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</si>
  <si>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</si>
  <si>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</si>
  <si>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</si>
  <si>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</si>
  <si>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</si>
  <si>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</si>
  <si>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</si>
  <si>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</si>
  <si>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</si>
  <si>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</si>
  <si>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</si>
  <si>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</si>
  <si>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</si>
  <si>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</si>
  <si>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</si>
  <si>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</si>
  <si>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</si>
  <si>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</si>
  <si>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</si>
  <si>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</si>
  <si>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</si>
  <si>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</si>
  <si>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</si>
  <si>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</si>
  <si>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</si>
  <si>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</si>
  <si>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</si>
  <si>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</si>
  <si>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</si>
  <si>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</si>
  <si>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</si>
  <si>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</si>
  <si>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</si>
  <si>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</si>
  <si>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</si>
  <si>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</si>
  <si>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</si>
  <si>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</si>
  <si>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</si>
  <si>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</si>
  <si>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</si>
  <si>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</si>
  <si>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</si>
  <si>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</si>
  <si>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</si>
  <si>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</si>
  <si>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</si>
  <si>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</si>
  <si>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</si>
  <si>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</si>
  <si>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</si>
  <si>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</si>
  <si>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</si>
  <si>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</si>
  <si>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</si>
  <si>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</si>
  <si>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</si>
  <si>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</si>
  <si>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</si>
  <si>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</si>
  <si>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</si>
  <si>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</si>
  <si>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</si>
  <si>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</si>
  <si>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</si>
  <si>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</si>
  <si>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</si>
  <si>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</si>
  <si>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</si>
  <si>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</si>
  <si>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</si>
  <si>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</si>
  <si>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</si>
  <si>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</si>
  <si>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</si>
  <si>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</si>
  <si>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</si>
  <si>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</si>
  <si>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</si>
  <si>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</si>
  <si>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</si>
  <si>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</si>
  <si>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</si>
  <si>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</si>
  <si>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</si>
  <si>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</si>
  <si>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</si>
  <si>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</si>
  <si>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</si>
  <si>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</si>
  <si>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</si>
  <si>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</si>
  <si>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</si>
  <si>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</si>
  <si>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</si>
  <si>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</si>
  <si>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</si>
  <si>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</si>
  <si>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</si>
  <si>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</si>
  <si>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</si>
  <si>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</si>
  <si>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</si>
  <si>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</si>
  <si>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</si>
  <si>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</si>
  <si>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</si>
  <si>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</si>
  <si>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</si>
  <si>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</si>
  <si>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</si>
  <si>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</si>
  <si>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</si>
  <si>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</si>
  <si>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</si>
  <si>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</si>
  <si>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</si>
  <si>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</si>
  <si>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</si>
  <si>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</si>
  <si>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</si>
  <si>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</si>
  <si>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</si>
  <si>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</si>
  <si>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</si>
  <si>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</si>
  <si>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</si>
  <si>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</si>
  <si>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</si>
  <si>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</si>
  <si>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</si>
  <si>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</si>
  <si>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</si>
  <si>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</si>
  <si>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</si>
  <si>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</si>
  <si>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</si>
  <si>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</si>
  <si>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</si>
  <si>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</si>
  <si>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</si>
  <si>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</si>
  <si>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</si>
  <si>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</si>
  <si>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</si>
  <si>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</si>
  <si>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</si>
  <si>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</si>
  <si>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</si>
  <si>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</si>
  <si>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</si>
  <si>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</si>
  <si>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</si>
  <si>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</si>
  <si>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</si>
  <si>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</si>
  <si>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</si>
  <si>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</si>
  <si>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</si>
  <si>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</si>
  <si>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</si>
  <si>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</si>
  <si>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</si>
  <si>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</si>
  <si>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</si>
  <si>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</si>
  <si>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</si>
  <si>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</si>
  <si>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</si>
  <si>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</si>
  <si>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</si>
  <si>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</si>
  <si>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</si>
  <si>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</si>
  <si>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</si>
  <si>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</si>
  <si>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</si>
  <si>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</si>
  <si>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</si>
  <si>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</si>
  <si>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</si>
  <si>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</si>
  <si>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</si>
  <si>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</si>
  <si>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</si>
  <si>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</si>
  <si>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</si>
  <si>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</si>
  <si>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</si>
  <si>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</si>
  <si>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</si>
  <si>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</si>
  <si>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</si>
  <si>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</si>
  <si>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</si>
  <si>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</si>
  <si>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</si>
  <si>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</si>
  <si>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</si>
  <si>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</si>
  <si>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</si>
  <si>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</si>
  <si>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</si>
  <si>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</si>
  <si>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</si>
  <si>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</si>
  <si>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</si>
  <si>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</si>
  <si>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</si>
  <si>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</si>
  <si>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</si>
  <si>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</si>
  <si>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</si>
  <si>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</si>
  <si>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</si>
  <si>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</si>
  <si>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</si>
  <si>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</si>
  <si>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</si>
  <si>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</si>
  <si>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</si>
  <si>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</si>
  <si>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</si>
  <si>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</si>
  <si>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</si>
  <si>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</si>
  <si>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</si>
  <si>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</si>
  <si>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</si>
  <si>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</si>
  <si>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</si>
  <si>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</si>
  <si>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</si>
  <si>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</si>
  <si>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</si>
  <si>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</si>
  <si>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</si>
  <si>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</si>
  <si>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</si>
  <si>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</si>
  <si>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</si>
  <si>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</si>
  <si>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</si>
  <si>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</si>
  <si>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</si>
  <si>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</si>
  <si>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</si>
  <si>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</si>
  <si>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</si>
  <si>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</si>
  <si>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</si>
  <si>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</si>
  <si>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</si>
  <si>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</si>
  <si>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</si>
  <si>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</si>
  <si>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</si>
  <si>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</si>
  <si>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</si>
  <si>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</si>
  <si>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</si>
  <si>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</si>
  <si>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</si>
  <si>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</si>
  <si>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</si>
  <si>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</si>
  <si>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</si>
  <si>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</si>
  <si>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</si>
  <si>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</si>
  <si>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</si>
  <si>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</si>
  <si>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</si>
  <si>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</si>
  <si>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</si>
  <si>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</si>
  <si>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</si>
  <si>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</si>
  <si>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</si>
  <si>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</si>
  <si>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</si>
  <si>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</si>
  <si>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</si>
  <si>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</si>
  <si>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</si>
  <si>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</si>
  <si>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</si>
  <si>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</si>
  <si>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</si>
  <si>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</si>
  <si>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</si>
  <si>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</si>
  <si>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</si>
  <si>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</si>
  <si>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</si>
  <si>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</si>
  <si>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</si>
  <si>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</si>
  <si>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</si>
  <si>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</si>
  <si>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</si>
  <si>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</si>
  <si>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</si>
  <si>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</si>
  <si>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</si>
  <si>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</si>
  <si>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</si>
  <si>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</si>
  <si>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</si>
  <si>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</si>
  <si>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</si>
  <si>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</si>
  <si>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</si>
  <si>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</si>
  <si>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</si>
  <si>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</si>
  <si>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</si>
  <si>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</si>
  <si>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</si>
  <si>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</si>
  <si>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</si>
  <si>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</si>
  <si>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</si>
  <si>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</si>
  <si>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</si>
  <si>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</si>
  <si>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</si>
  <si>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</si>
  <si>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</si>
  <si>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</si>
  <si>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</si>
  <si>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</si>
  <si>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</si>
  <si>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</si>
  <si>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</si>
  <si>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</si>
  <si>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</si>
  <si>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</si>
  <si>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</si>
  <si>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</si>
  <si>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</si>
  <si>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</si>
  <si>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</si>
  <si>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</si>
  <si>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</si>
  <si>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</si>
  <si>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</si>
  <si>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</si>
  <si>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</si>
  <si>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</si>
  <si>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</si>
  <si>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</si>
  <si>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</si>
  <si>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</si>
  <si>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</si>
  <si>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</si>
  <si>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</si>
  <si>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</si>
  <si>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</si>
  <si>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</si>
  <si>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</si>
  <si>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</si>
  <si>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</si>
  <si>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</si>
  <si>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</si>
  <si>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</si>
  <si>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</si>
  <si>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</si>
  <si>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</si>
  <si>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</si>
  <si>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</si>
  <si>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</si>
  <si>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</si>
  <si>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</si>
  <si>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</si>
  <si>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</si>
  <si>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</si>
  <si>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</si>
  <si>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</si>
  <si>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</si>
  <si>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</si>
  <si>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</si>
  <si>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</si>
  <si>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</si>
  <si>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</si>
  <si>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</si>
  <si>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</si>
  <si>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</si>
  <si>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</si>
  <si>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</si>
  <si>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</si>
  <si>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</si>
  <si>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</si>
  <si>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</si>
  <si>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</si>
  <si>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</si>
  <si>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</si>
  <si>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</si>
  <si>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</si>
  <si>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</si>
  <si>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</si>
  <si>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</si>
  <si>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</si>
  <si>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</si>
  <si>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</si>
  <si>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</si>
  <si>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</si>
  <si>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</si>
  <si>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</si>
  <si>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</si>
  <si>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</si>
  <si>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</si>
  <si>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</si>
  <si>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</si>
  <si>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</si>
  <si>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</si>
  <si>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</si>
  <si>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</si>
  <si>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</si>
  <si>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</si>
  <si>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</si>
  <si>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</si>
  <si>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</si>
  <si>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</si>
  <si>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</si>
  <si>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</si>
  <si>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</si>
  <si>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</si>
  <si>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</si>
  <si>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</si>
  <si>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</si>
  <si>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</si>
  <si>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</si>
  <si>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</si>
  <si>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</si>
  <si>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</si>
  <si>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</si>
  <si>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</si>
  <si>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</si>
  <si>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</si>
  <si>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</si>
  <si>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</si>
  <si>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</si>
  <si>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</si>
  <si>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</si>
  <si>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</si>
  <si>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</si>
  <si>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</si>
  <si>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</si>
  <si>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</si>
  <si>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</si>
  <si>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</si>
  <si>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</si>
  <si>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</si>
  <si>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</si>
  <si>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</si>
  <si>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</si>
  <si>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</si>
  <si>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</si>
  <si>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</si>
  <si>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</si>
  <si>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</si>
  <si>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</si>
  <si>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</si>
  <si>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</si>
  <si>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</si>
  <si>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</si>
  <si>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</si>
  <si>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</si>
  <si>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</si>
  <si>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</si>
  <si>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</si>
  <si>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</si>
  <si>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</si>
  <si>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</si>
  <si>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</si>
  <si>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</si>
  <si>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</si>
  <si>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</si>
  <si>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</si>
  <si>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</si>
  <si>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</si>
  <si>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</si>
  <si>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</si>
  <si>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</si>
  <si>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</si>
  <si>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</si>
  <si>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</si>
  <si>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</si>
  <si>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</si>
  <si>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</si>
  <si>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</si>
  <si>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</si>
  <si>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</si>
  <si>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</si>
  <si>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</si>
  <si>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</si>
  <si>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</si>
  <si>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</si>
  <si>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</si>
  <si>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</si>
  <si>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</si>
  <si>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</si>
  <si>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</si>
  <si>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</si>
  <si>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</si>
  <si>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</si>
  <si>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</si>
  <si>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</si>
  <si>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</si>
  <si>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</si>
  <si>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</si>
  <si>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</si>
  <si>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</si>
  <si>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</si>
  <si>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</si>
  <si>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</si>
  <si>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</si>
  <si>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</si>
  <si>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</si>
  <si>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</si>
  <si>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</si>
  <si>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</si>
  <si>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</si>
  <si>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</si>
  <si>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</si>
  <si>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</si>
  <si>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</si>
  <si>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</si>
  <si>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</si>
  <si>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</si>
  <si>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</si>
  <si>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</si>
  <si>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</si>
  <si>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</si>
  <si>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</si>
  <si>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</si>
  <si>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</si>
  <si>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</si>
  <si>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</si>
  <si>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</si>
  <si>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</si>
  <si>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</si>
  <si>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</si>
  <si>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</si>
  <si>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</si>
  <si>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</si>
  <si>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</si>
  <si>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</si>
  <si>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</si>
  <si>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</si>
  <si>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</si>
  <si>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</si>
  <si>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</si>
  <si>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</si>
  <si>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</si>
  <si>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</si>
  <si>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</si>
  <si>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</si>
  <si>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</si>
  <si>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</si>
  <si>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</si>
  <si>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</si>
  <si>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</si>
  <si>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</si>
  <si>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</si>
  <si>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</si>
  <si>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</si>
  <si>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</si>
  <si>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</si>
  <si>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</si>
  <si>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</si>
  <si>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</si>
  <si>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</si>
  <si>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</si>
  <si>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</si>
  <si>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</si>
  <si>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</si>
  <si>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</si>
  <si>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</si>
  <si>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</si>
  <si>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</si>
  <si>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</si>
  <si>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</si>
  <si>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</si>
  <si>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</si>
  <si>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</si>
  <si>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</si>
  <si>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</si>
  <si>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</si>
  <si>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</si>
  <si>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</si>
  <si>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</si>
  <si>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</si>
  <si>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</si>
  <si>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</si>
  <si>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</si>
  <si>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</si>
  <si>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</si>
  <si>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</si>
  <si>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</si>
  <si>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</si>
  <si>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</si>
  <si>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</si>
  <si>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</si>
  <si>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</si>
  <si>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</si>
  <si>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</si>
  <si>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</si>
  <si>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</si>
  <si>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</si>
  <si>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</si>
  <si>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</si>
  <si>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</si>
  <si>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</si>
  <si>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</si>
  <si>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</si>
  <si>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</si>
  <si>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</si>
  <si>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</si>
  <si>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</si>
  <si>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</si>
  <si>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</si>
  <si>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</si>
  <si>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</si>
  <si>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</si>
  <si>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</si>
  <si>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</si>
  <si>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</si>
  <si>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</si>
  <si>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</si>
  <si>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</si>
  <si>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</si>
  <si>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</si>
  <si>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</si>
  <si>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</si>
  <si>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</si>
  <si>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</si>
  <si>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</si>
  <si>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</si>
  <si>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</si>
  <si>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</si>
  <si>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</si>
  <si>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</si>
  <si>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</si>
  <si>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</si>
  <si>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</si>
  <si>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</si>
  <si>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</si>
  <si>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</si>
  <si>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</si>
  <si>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</si>
  <si>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</si>
  <si>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</si>
  <si>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</si>
  <si>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</si>
  <si>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</si>
  <si>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</si>
  <si>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</si>
  <si>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</si>
  <si>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</si>
  <si>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</si>
  <si>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</si>
  <si>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</si>
  <si>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</si>
  <si>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</si>
  <si>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</si>
  <si>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</si>
  <si>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</si>
  <si>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</si>
  <si>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</si>
  <si>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</si>
  <si>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</si>
  <si>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</si>
  <si>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</si>
  <si>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</si>
  <si>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</si>
  <si>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</si>
  <si>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</si>
  <si>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</si>
  <si>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</si>
  <si>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</si>
  <si>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</si>
  <si>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</si>
  <si>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</si>
  <si>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</si>
  <si>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</si>
  <si>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</si>
  <si>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</si>
  <si>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</si>
  <si>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</si>
  <si>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</si>
  <si>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</si>
  <si>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</si>
  <si>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</si>
  <si>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</si>
  <si>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</si>
  <si>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</si>
  <si>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</si>
  <si>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</si>
  <si>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</si>
  <si>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</si>
  <si>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</si>
  <si>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</si>
  <si>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</si>
  <si>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</si>
  <si>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</si>
  <si>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</si>
  <si>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</si>
  <si>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</si>
  <si>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</si>
  <si>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</si>
  <si>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</si>
  <si>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</si>
  <si>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</si>
  <si>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</si>
  <si>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</si>
  <si>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</si>
  <si>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</si>
  <si>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</si>
  <si>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</si>
  <si>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</si>
  <si>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</si>
  <si>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</si>
  <si>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</si>
  <si>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</si>
  <si>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</si>
  <si>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</si>
  <si>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</si>
  <si>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</si>
  <si>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</si>
  <si>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</si>
  <si>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</si>
  <si>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</si>
  <si>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</si>
  <si>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</si>
  <si>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</si>
  <si>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</si>
  <si>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</si>
  <si>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</si>
  <si>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</si>
  <si>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</si>
  <si>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</si>
  <si>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</si>
  <si>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</si>
  <si>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</si>
  <si>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</si>
  <si>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</si>
  <si>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</si>
  <si>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</si>
  <si>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</si>
  <si>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</si>
  <si>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</si>
  <si>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</si>
  <si>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</si>
  <si>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</si>
  <si>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</si>
  <si>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</si>
  <si>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</si>
  <si>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</si>
  <si>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</si>
  <si>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</si>
  <si>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</si>
  <si>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</si>
  <si>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</si>
  <si>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</si>
  <si>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</si>
  <si>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</si>
  <si>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</si>
  <si>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</si>
  <si>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</si>
  <si>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</si>
  <si>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</si>
  <si>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</si>
  <si>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</si>
  <si>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</si>
  <si>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</si>
  <si>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</si>
  <si>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</si>
  <si>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</si>
  <si>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</si>
  <si>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</si>
  <si>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</si>
  <si>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</si>
  <si>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</si>
  <si>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</si>
  <si>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</si>
  <si>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</si>
  <si>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</si>
  <si>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</si>
  <si>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</si>
  <si>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</si>
  <si>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</si>
  <si>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</si>
  <si>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</si>
  <si>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</si>
  <si>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</si>
  <si>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</si>
  <si>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</si>
  <si>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</si>
  <si>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</si>
  <si>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</si>
  <si>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</si>
  <si>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</si>
  <si>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</si>
  <si>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</si>
  <si>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</si>
  <si>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</si>
  <si>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</si>
  <si>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</si>
  <si>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</si>
  <si>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</si>
  <si>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</si>
  <si>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</si>
  <si>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</si>
  <si>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</si>
  <si>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</si>
  <si>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</si>
  <si>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</si>
  <si>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</si>
  <si>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</si>
  <si>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</si>
  <si>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</si>
  <si>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</si>
  <si>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</si>
  <si>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</si>
  <si>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</si>
  <si>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</si>
  <si>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</si>
  <si>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</si>
  <si>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</si>
  <si>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</si>
  <si>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</si>
  <si>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</si>
  <si>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</si>
  <si>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</si>
  <si>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</si>
  <si>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</si>
  <si>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</si>
  <si>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</si>
  <si>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</si>
  <si>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</si>
  <si>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</si>
  <si>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</si>
  <si>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</si>
  <si>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</si>
  <si>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</si>
  <si>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</si>
  <si>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</si>
  <si>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</si>
  <si>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</si>
  <si>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</si>
  <si>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</si>
  <si>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</si>
  <si>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</si>
  <si>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</si>
  <si>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</si>
  <si>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</si>
  <si>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</si>
  <si>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</si>
  <si>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</si>
  <si>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</si>
  <si>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</si>
  <si>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</si>
  <si>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</si>
  <si>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</si>
  <si>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</si>
  <si>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</si>
  <si>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</si>
  <si>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</si>
  <si>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</si>
  <si>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</si>
  <si>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</si>
  <si>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</si>
  <si>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</si>
  <si>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</si>
  <si>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</si>
  <si>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</si>
  <si>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</si>
  <si>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</si>
  <si>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</si>
  <si>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</si>
  <si>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</si>
  <si>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</si>
  <si>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</si>
  <si>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</si>
  <si>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</si>
  <si>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</si>
  <si>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</si>
  <si>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</si>
  <si>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</si>
  <si>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</si>
  <si>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</si>
  <si>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</si>
  <si>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</si>
  <si>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</si>
  <si>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</si>
  <si>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</si>
  <si>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</si>
  <si>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</si>
  <si>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</si>
  <si>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</si>
  <si>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</si>
  <si>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</si>
  <si>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</si>
  <si>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</si>
  <si>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</si>
  <si>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</si>
  <si>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</si>
  <si>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</si>
  <si>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</si>
  <si>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</si>
  <si>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</si>
  <si>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</si>
  <si>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</si>
  <si>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</si>
  <si>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</si>
  <si>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</si>
  <si>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</si>
  <si>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</si>
  <si>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</si>
  <si>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</si>
  <si>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</si>
  <si>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</si>
  <si>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</si>
  <si>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</si>
  <si>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</si>
  <si>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</si>
  <si>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</si>
  <si>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</si>
  <si>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</si>
  <si>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</si>
  <si>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</si>
  <si>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</si>
  <si>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</si>
  <si>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</si>
  <si>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</si>
  <si>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</si>
  <si>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</si>
  <si>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</si>
  <si>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</si>
  <si>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</si>
  <si>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</si>
  <si>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</si>
  <si>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</si>
  <si>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</si>
  <si>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</si>
  <si>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</si>
  <si>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</si>
  <si>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</si>
  <si>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</si>
  <si>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</si>
  <si>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</si>
  <si>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</si>
  <si>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</si>
  <si>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</si>
  <si>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</si>
  <si>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</si>
  <si>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</si>
  <si>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</si>
  <si>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</si>
  <si>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</si>
  <si>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</si>
  <si>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</si>
  <si>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</si>
  <si>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</si>
  <si>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</si>
  <si>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</si>
  <si>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</si>
  <si>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</si>
  <si>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</si>
  <si>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</si>
  <si>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</si>
  <si>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</si>
  <si>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</si>
  <si>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</si>
  <si>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</si>
  <si>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</si>
  <si>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</si>
  <si>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</si>
  <si>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</si>
  <si>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</si>
  <si>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</si>
  <si>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</si>
  <si>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</si>
  <si>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</si>
  <si>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</si>
  <si>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</si>
  <si>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</si>
  <si>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</si>
  <si>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</si>
  <si>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</si>
  <si>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</si>
  <si>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</si>
  <si>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</si>
  <si>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</si>
  <si>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</si>
  <si>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</si>
  <si>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</si>
  <si>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</si>
  <si>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</si>
  <si>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</si>
  <si>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</si>
  <si>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</si>
  <si>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</si>
  <si>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</si>
  <si>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</si>
  <si>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</si>
  <si>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</si>
  <si>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</si>
  <si>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</si>
  <si>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</si>
  <si>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</si>
  <si>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</si>
  <si>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</si>
  <si>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</si>
  <si>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</si>
  <si>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</si>
  <si>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</si>
  <si>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</si>
  <si>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</si>
  <si>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</si>
  <si>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</si>
  <si>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</si>
  <si>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</si>
  <si>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</si>
  <si>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</si>
  <si>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</si>
  <si>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</si>
  <si>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</si>
  <si>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</si>
  <si>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</si>
  <si>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</si>
  <si>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</si>
  <si>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</si>
  <si>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</si>
  <si>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</si>
  <si>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</si>
  <si>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</si>
  <si>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</si>
  <si>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</si>
  <si>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</si>
  <si>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</si>
  <si>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</si>
  <si>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</si>
  <si>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</si>
  <si>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</si>
  <si>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</si>
  <si>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</si>
  <si>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</si>
  <si>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</si>
  <si>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</si>
  <si>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</si>
  <si>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</si>
  <si>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</si>
  <si>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</si>
  <si>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</si>
  <si>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</si>
  <si>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</si>
  <si>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</si>
  <si>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</si>
  <si>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</si>
  <si>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</si>
  <si>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</si>
  <si>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</si>
  <si>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</si>
  <si>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</si>
  <si>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</si>
  <si>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</si>
  <si>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</si>
  <si>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</si>
  <si>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</si>
  <si>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</si>
  <si>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</si>
  <si>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</si>
  <si>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</si>
  <si>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</si>
  <si>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</si>
  <si>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</si>
  <si>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</si>
  <si>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</si>
  <si>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</si>
  <si>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</si>
  <si>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</si>
  <si>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</si>
  <si>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</si>
  <si>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</si>
  <si>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</si>
  <si>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</si>
  <si>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</si>
  <si>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</si>
  <si>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</si>
  <si>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</si>
  <si>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</si>
  <si>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</si>
  <si>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</si>
  <si>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</si>
  <si>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</si>
  <si>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</si>
  <si>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</si>
  <si>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</si>
  <si>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</si>
  <si>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</si>
  <si>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</si>
  <si>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</si>
  <si>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</si>
  <si>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</si>
  <si>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</si>
  <si>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</si>
  <si>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</si>
  <si>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</si>
  <si>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</si>
  <si>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</si>
  <si>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</si>
  <si>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</si>
  <si>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</si>
  <si>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</si>
  <si>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</si>
  <si>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</si>
  <si>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</si>
  <si>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</si>
  <si>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</si>
  <si>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</si>
  <si>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</si>
  <si>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</si>
  <si>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</si>
  <si>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</si>
  <si>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</si>
  <si>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</si>
  <si>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</si>
  <si>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</si>
  <si>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</si>
  <si>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</si>
  <si>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</si>
  <si>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</si>
  <si>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</si>
  <si>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</si>
  <si>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</si>
  <si>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</si>
  <si>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</si>
  <si>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</si>
  <si>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</si>
  <si>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</si>
  <si>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</si>
  <si>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</si>
  <si>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</si>
  <si>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</si>
  <si>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</si>
  <si>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</si>
  <si>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</si>
  <si>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</si>
  <si>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</si>
  <si>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</si>
  <si>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</si>
  <si>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</si>
  <si>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</si>
  <si>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</si>
  <si>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</si>
  <si>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</si>
  <si>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</si>
  <si>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</si>
  <si>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</si>
  <si>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</si>
  <si>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</si>
  <si>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</si>
  <si>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</si>
  <si>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</si>
  <si>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</si>
  <si>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</si>
  <si>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</si>
  <si>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</si>
  <si>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</si>
  <si>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</si>
  <si>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</si>
  <si>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</si>
  <si>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</si>
  <si>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</si>
  <si>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</si>
  <si>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</si>
  <si>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</si>
  <si>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</si>
  <si>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</si>
  <si>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</si>
  <si>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</si>
  <si>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</si>
  <si>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</si>
  <si>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</si>
  <si>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</si>
  <si>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</si>
  <si>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</si>
  <si>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</si>
  <si>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</si>
  <si>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</si>
  <si>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</si>
  <si>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</si>
  <si>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</si>
  <si>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</si>
  <si>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</si>
  <si>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</si>
  <si>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</si>
  <si>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</si>
  <si>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</si>
  <si>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</si>
  <si>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</si>
  <si>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</si>
  <si>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</si>
  <si>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</si>
  <si>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</si>
  <si>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</si>
  <si>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</si>
  <si>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</si>
  <si>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</si>
  <si>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</si>
  <si>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</si>
  <si>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</si>
  <si>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</si>
  <si>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</si>
  <si>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</si>
  <si>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</si>
  <si>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</si>
  <si>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</si>
  <si>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</si>
  <si>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</si>
  <si>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</si>
  <si>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</si>
  <si>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</si>
  <si>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</si>
  <si>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</si>
  <si>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</si>
  <si>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</si>
  <si>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</si>
  <si>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</si>
  <si>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</si>
  <si>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</si>
  <si>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</si>
  <si>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</si>
  <si>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</si>
  <si>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</si>
  <si>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</si>
  <si>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</si>
  <si>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</si>
  <si>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</si>
  <si>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</si>
  <si>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</si>
  <si>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</si>
  <si>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</si>
  <si>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</si>
  <si>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</si>
  <si>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</si>
  <si>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</si>
  <si>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</si>
  <si>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</si>
  <si>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</si>
  <si>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</si>
  <si>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</si>
  <si>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</si>
  <si>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</si>
  <si>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</si>
  <si>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</si>
  <si>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</si>
  <si>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</si>
  <si>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</si>
  <si>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</si>
  <si>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</si>
  <si>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</si>
  <si>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</si>
  <si>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</si>
  <si>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</si>
  <si>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</si>
  <si>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</si>
  <si>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</si>
  <si>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</si>
  <si>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</si>
  <si>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</si>
  <si>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</si>
  <si>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</si>
  <si>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</si>
  <si>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</si>
  <si>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</si>
  <si>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</si>
  <si>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</si>
  <si>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</si>
  <si>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</si>
  <si>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</si>
  <si>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</si>
  <si>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</si>
  <si>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</si>
  <si>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</si>
  <si>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</si>
  <si>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</si>
  <si>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</si>
  <si>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</si>
  <si>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</si>
  <si>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</si>
  <si>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</si>
  <si>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</si>
  <si>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</si>
  <si>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</si>
  <si>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</si>
  <si>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</si>
  <si>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</si>
  <si>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</si>
  <si>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</si>
  <si>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</si>
  <si>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</si>
  <si>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</si>
  <si>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</si>
  <si>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</si>
  <si>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</si>
  <si>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</si>
  <si>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</si>
  <si>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</si>
  <si>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</si>
  <si>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</si>
  <si>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</si>
  <si>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</si>
  <si>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</si>
  <si>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</si>
  <si>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</si>
  <si>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</si>
  <si>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</si>
  <si>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</si>
  <si>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</si>
  <si>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</si>
  <si>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</si>
  <si>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</si>
  <si>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</si>
  <si>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</si>
  <si>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</si>
  <si>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</si>
  <si>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</si>
  <si>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</si>
  <si>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</si>
  <si>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</si>
  <si>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</si>
  <si>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</si>
  <si>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</si>
  <si>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</si>
  <si>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</si>
  <si>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</si>
  <si>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</si>
  <si>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</si>
  <si>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</si>
  <si>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</si>
  <si>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</si>
  <si>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</si>
  <si>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</si>
  <si>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</si>
  <si>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</si>
  <si>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</si>
  <si>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</si>
  <si>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</si>
  <si>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</si>
  <si>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</si>
  <si>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</si>
  <si>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</si>
  <si>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</si>
  <si>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</si>
  <si>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</si>
  <si>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</si>
  <si>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</si>
  <si>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</si>
  <si>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</si>
  <si>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</si>
  <si>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</si>
  <si>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</si>
  <si>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</si>
  <si>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</si>
  <si>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</si>
  <si>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</si>
  <si>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</si>
  <si>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</si>
  <si>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</si>
  <si>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</si>
  <si>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</si>
  <si>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</si>
  <si>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</si>
  <si>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</si>
  <si>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</si>
  <si>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</si>
  <si>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</si>
  <si>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</si>
  <si>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</si>
  <si>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</si>
  <si>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</si>
  <si>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</si>
  <si>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</si>
  <si>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</si>
  <si>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</si>
  <si>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</si>
  <si>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</si>
  <si>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</si>
  <si>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</si>
  <si>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</si>
  <si>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</si>
  <si>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</si>
  <si>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</si>
  <si>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</si>
  <si>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</si>
  <si>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</si>
  <si>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</si>
  <si>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</si>
  <si>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</si>
  <si>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</si>
  <si>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</si>
  <si>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</si>
  <si>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</si>
  <si>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</si>
  <si>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</si>
  <si>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</si>
  <si>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</si>
  <si>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</si>
  <si>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</si>
  <si>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</si>
  <si>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</si>
  <si>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</si>
  <si>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</si>
  <si>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</si>
  <si>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</si>
  <si>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</si>
  <si>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</si>
  <si>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</si>
  <si>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</si>
  <si>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</si>
  <si>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</si>
  <si>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</si>
  <si>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</si>
  <si>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</si>
  <si>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</si>
  <si>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</si>
  <si>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</si>
  <si>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</si>
  <si>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</si>
  <si>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</si>
  <si>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</si>
  <si>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</si>
  <si>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</si>
  <si>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</si>
  <si>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</si>
  <si>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</si>
  <si>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</si>
  <si>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</si>
  <si>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</si>
  <si>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</si>
  <si>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</si>
  <si>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</si>
  <si>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</si>
  <si>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</si>
  <si>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</si>
  <si>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</si>
  <si>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</si>
  <si>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</si>
  <si>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</si>
  <si>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</si>
  <si>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</si>
  <si>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</si>
  <si>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</si>
  <si>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</si>
  <si>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</si>
  <si>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</si>
  <si>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</si>
  <si>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</si>
  <si>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</si>
  <si>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</si>
  <si>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</si>
  <si>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</si>
  <si>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</si>
  <si>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</si>
  <si>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</si>
  <si>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</si>
  <si>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</si>
  <si>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</si>
  <si>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</si>
  <si>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</si>
  <si>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</si>
  <si>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</si>
  <si>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</si>
  <si>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</si>
  <si>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</si>
  <si>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</si>
  <si>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</si>
  <si>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</si>
  <si>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</si>
  <si>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</si>
  <si>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</si>
  <si>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</si>
  <si>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</si>
  <si>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</si>
  <si>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</si>
  <si>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</si>
  <si>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</si>
  <si>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</si>
  <si>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</si>
  <si>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</si>
  <si>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</si>
  <si>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</si>
  <si>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</si>
  <si>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</si>
  <si>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</si>
  <si>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</si>
  <si>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</si>
  <si>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</si>
  <si>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</si>
  <si>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</si>
  <si>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</si>
  <si>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</si>
  <si>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</si>
  <si>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</si>
  <si>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</si>
  <si>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</si>
  <si>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</si>
  <si>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</si>
  <si>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</si>
  <si>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</si>
  <si>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</si>
  <si>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</si>
  <si>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</si>
  <si>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</si>
  <si>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</si>
  <si>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</si>
  <si>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</si>
  <si>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</si>
  <si>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</si>
  <si>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</si>
  <si>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</si>
  <si>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</si>
  <si>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</si>
  <si>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</si>
  <si>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</si>
  <si>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</si>
  <si>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</si>
  <si>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</si>
  <si>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</si>
  <si>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</si>
  <si>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</si>
  <si>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</si>
  <si>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</si>
  <si>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</si>
  <si>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</si>
  <si>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</si>
  <si>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</si>
  <si>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</si>
  <si>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</si>
  <si>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</si>
  <si>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</si>
  <si>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</si>
  <si>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</si>
  <si>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</si>
  <si>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</si>
  <si>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</si>
  <si>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</si>
  <si>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</si>
  <si>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</si>
  <si>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</si>
  <si>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</si>
  <si>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</si>
  <si>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</si>
  <si>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</si>
  <si>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</si>
  <si>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</si>
  <si>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</si>
  <si>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</si>
  <si>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</si>
  <si>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</si>
  <si>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</si>
  <si>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</si>
  <si>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</si>
  <si>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</si>
  <si>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</si>
  <si>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</si>
  <si>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</si>
  <si>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</si>
  <si>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</si>
  <si>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</si>
  <si>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</si>
  <si>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</si>
  <si>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</si>
  <si>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</si>
  <si>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</si>
  <si>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</si>
  <si>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</si>
  <si>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</si>
  <si>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</si>
  <si>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</si>
  <si>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</si>
  <si>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</si>
  <si>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</si>
  <si>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</si>
  <si>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</si>
  <si>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</si>
  <si>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</si>
  <si>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</si>
  <si>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</si>
  <si>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</si>
  <si>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</si>
  <si>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</si>
  <si>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</si>
  <si>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</si>
  <si>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</si>
  <si>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</si>
  <si>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</si>
  <si>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</si>
  <si>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</si>
  <si>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</si>
  <si>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</si>
  <si>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</si>
  <si>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</si>
  <si>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</si>
  <si>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</si>
  <si>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</si>
  <si>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</si>
  <si>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</si>
  <si>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</si>
  <si>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</si>
  <si>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</si>
  <si>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</si>
  <si>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</si>
  <si>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</si>
  <si>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</si>
  <si>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</si>
  <si>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</si>
  <si>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</si>
  <si>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</si>
  <si>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</si>
  <si>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</si>
  <si>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</si>
  <si>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</si>
  <si>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</si>
  <si>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</si>
  <si>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</si>
  <si>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</si>
  <si>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</si>
  <si>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</si>
  <si>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</si>
  <si>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</si>
  <si>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</si>
  <si>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</si>
  <si>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</si>
  <si>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</si>
  <si>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</si>
  <si>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</si>
  <si>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</si>
  <si>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</si>
  <si>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</si>
  <si>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</si>
  <si>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</si>
  <si>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</si>
  <si>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</si>
  <si>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</si>
  <si>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</si>
  <si>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</si>
  <si>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</si>
  <si>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</si>
  <si>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</si>
  <si>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</si>
  <si>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</si>
  <si>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</si>
  <si>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</si>
  <si>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</si>
  <si>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</si>
  <si>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</si>
  <si>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</si>
  <si>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</si>
  <si>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</si>
  <si>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</si>
  <si>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</si>
  <si>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</si>
  <si>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</si>
  <si>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</si>
  <si>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</si>
  <si>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</si>
  <si>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</si>
  <si>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</si>
  <si>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</si>
  <si>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</si>
  <si>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</si>
  <si>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</si>
  <si>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</si>
  <si>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</si>
  <si>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</si>
  <si>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</si>
  <si>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</si>
  <si>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</si>
  <si>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</si>
  <si>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</si>
  <si>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</si>
  <si>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</si>
  <si>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</si>
  <si>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</si>
  <si>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</si>
  <si>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</si>
  <si>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</si>
  <si>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</si>
  <si>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</si>
  <si>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</si>
  <si>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</si>
  <si>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</si>
  <si>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</si>
  <si>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</si>
  <si>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</si>
  <si>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</si>
  <si>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</si>
  <si>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</si>
  <si>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</si>
  <si>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</si>
  <si>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</si>
  <si>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</si>
  <si>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</si>
  <si>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</si>
  <si>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</si>
  <si>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</si>
  <si>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</si>
  <si>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</si>
  <si>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</si>
  <si>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</si>
  <si>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</si>
  <si>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</si>
  <si>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</si>
  <si>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</si>
  <si>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</si>
  <si>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</si>
  <si>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</si>
  <si>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</si>
  <si>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</si>
  <si>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</si>
  <si>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</si>
  <si>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</si>
  <si>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</si>
  <si>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</si>
  <si>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</si>
  <si>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</si>
  <si>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</si>
  <si>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</si>
  <si>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</si>
  <si>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</si>
  <si>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</si>
  <si>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</si>
  <si>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</si>
  <si>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</si>
  <si>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</si>
  <si>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</si>
  <si>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</si>
  <si>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</si>
  <si>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</si>
  <si>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</si>
  <si>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</si>
  <si>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</si>
  <si>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</si>
  <si>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</si>
  <si>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</si>
  <si>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</si>
  <si>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</si>
  <si>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</si>
  <si>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</si>
  <si>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</si>
  <si>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</si>
  <si>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</si>
  <si>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</si>
  <si>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</si>
  <si>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</si>
  <si>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</si>
  <si>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</si>
  <si>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</si>
  <si>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</si>
  <si>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</si>
  <si>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</si>
  <si>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</si>
  <si>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</si>
  <si>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</si>
  <si>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</si>
  <si>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</si>
  <si>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</si>
  <si>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</si>
  <si>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</si>
  <si>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</si>
  <si>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</si>
  <si>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</si>
  <si>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</si>
  <si>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</si>
  <si>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</si>
  <si>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</si>
  <si>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</si>
  <si>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</si>
  <si>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</si>
  <si>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</si>
  <si>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</si>
  <si>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</si>
  <si>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</si>
  <si>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</si>
  <si>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</si>
  <si>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</si>
  <si>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</si>
  <si>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</si>
  <si>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</si>
  <si>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</si>
  <si>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</si>
  <si>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</si>
  <si>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</si>
  <si>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</si>
  <si>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</si>
  <si>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</si>
  <si>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</si>
  <si>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</si>
  <si>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</si>
  <si>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</si>
  <si>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</si>
  <si>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</si>
  <si>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</si>
  <si>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</si>
  <si>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</si>
  <si>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</si>
  <si>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</si>
  <si>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</si>
  <si>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</si>
  <si>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</si>
  <si>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</si>
  <si>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</si>
  <si>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</si>
  <si>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</si>
  <si>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</si>
  <si>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</si>
  <si>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</si>
  <si>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</si>
  <si>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</si>
  <si>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</si>
  <si>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</si>
  <si>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</si>
  <si>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</si>
  <si>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</si>
  <si>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</si>
  <si>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</si>
  <si>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</si>
  <si>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</si>
  <si>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</si>
  <si>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</si>
  <si>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</si>
  <si>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</si>
  <si>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</si>
  <si>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</si>
  <si>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</si>
  <si>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</si>
  <si>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</si>
  <si>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</si>
  <si>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</si>
  <si>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</si>
  <si>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</si>
  <si>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</si>
  <si>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</si>
  <si>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</si>
  <si>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</si>
  <si>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</si>
  <si>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</si>
  <si>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</si>
  <si>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</si>
  <si>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</si>
  <si>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</si>
  <si>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</si>
  <si>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</si>
  <si>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</si>
  <si>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</si>
  <si>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</si>
  <si>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</si>
  <si>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</si>
  <si>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</si>
  <si>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</si>
  <si>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</si>
  <si>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</si>
  <si>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</si>
  <si>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</si>
  <si>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</si>
  <si>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</si>
  <si>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</si>
  <si>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</si>
  <si>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</si>
  <si>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</si>
  <si>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</si>
  <si>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</si>
  <si>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</si>
  <si>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</si>
  <si>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</si>
  <si>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</si>
  <si>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</si>
  <si>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</si>
  <si>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</si>
  <si>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</si>
  <si>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</si>
  <si>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</si>
  <si>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</si>
  <si>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</si>
  <si>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</si>
  <si>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</si>
  <si>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</si>
  <si>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</si>
  <si>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</si>
  <si>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</si>
  <si>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</si>
  <si>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</si>
  <si>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</si>
  <si>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</si>
  <si>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</si>
  <si>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</si>
  <si>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</si>
  <si>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</si>
  <si>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</si>
  <si>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</si>
  <si>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</si>
  <si>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</si>
  <si>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</si>
  <si>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</si>
  <si>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</si>
  <si>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</si>
  <si>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</si>
  <si>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</si>
  <si>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</si>
  <si>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</si>
  <si>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</si>
  <si>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</si>
  <si>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</si>
  <si>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</si>
  <si>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</si>
  <si>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</si>
  <si>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</si>
  <si>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</si>
  <si>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</si>
  <si>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</si>
  <si>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</si>
  <si>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</si>
  <si>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</si>
  <si>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</si>
  <si>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</si>
  <si>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</si>
  <si>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</si>
  <si>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</si>
  <si>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</si>
  <si>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</si>
  <si>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</si>
  <si>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</si>
  <si>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</si>
  <si>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</si>
  <si>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</si>
  <si>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</si>
  <si>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</si>
  <si>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</si>
  <si>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</si>
  <si>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</si>
  <si>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</si>
  <si>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</si>
  <si>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</si>
  <si>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</si>
  <si>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</si>
  <si>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</si>
  <si>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</si>
  <si>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</si>
  <si>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</si>
  <si>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</si>
  <si>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</si>
  <si>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</si>
  <si>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</si>
  <si>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</si>
  <si>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</si>
  <si>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</si>
  <si>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</si>
  <si>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</si>
  <si>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</si>
  <si>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</si>
  <si>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</si>
  <si>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</si>
  <si>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</si>
  <si>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</si>
  <si>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</si>
  <si>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</si>
  <si>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</si>
  <si>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</si>
  <si>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</si>
  <si>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</si>
  <si>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</si>
  <si>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</si>
  <si>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</si>
  <si>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</si>
  <si>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</si>
  <si>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</si>
  <si>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</si>
  <si>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</si>
  <si>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</si>
  <si>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</si>
  <si>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</si>
  <si>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</si>
  <si>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</si>
  <si>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</si>
  <si>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</si>
  <si>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</si>
  <si>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</si>
  <si>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</si>
  <si>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</si>
  <si>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</si>
  <si>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</si>
  <si>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</si>
  <si>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</si>
  <si>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</si>
  <si>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</si>
  <si>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</si>
  <si>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</si>
  <si>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</si>
  <si>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</si>
  <si>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</si>
  <si>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</si>
  <si>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</si>
  <si>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</si>
  <si>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</si>
  <si>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</si>
  <si>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</si>
  <si>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</si>
  <si>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</si>
  <si>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</si>
  <si>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</si>
  <si>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</si>
  <si>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</si>
  <si>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</si>
  <si>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</si>
  <si>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</si>
  <si>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</si>
  <si>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</si>
  <si>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</si>
  <si>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</si>
  <si>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</si>
  <si>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</si>
  <si>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</si>
  <si>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</si>
  <si>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</si>
  <si>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</si>
  <si>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</si>
  <si>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</si>
  <si>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</si>
  <si>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</si>
  <si>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</si>
  <si>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</si>
  <si>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</si>
  <si>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</si>
  <si>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</si>
  <si>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</si>
  <si>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</si>
  <si>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</si>
  <si>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</si>
  <si>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</si>
  <si>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</si>
  <si>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</si>
  <si>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</si>
  <si>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</si>
  <si>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</si>
  <si>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</si>
  <si>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</si>
  <si>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</si>
  <si>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</si>
  <si>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</si>
  <si>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</si>
  <si>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</si>
  <si>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</si>
  <si>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</si>
  <si>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</si>
  <si>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</si>
  <si>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</si>
  <si>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</si>
  <si>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</si>
  <si>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</si>
  <si>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</si>
  <si>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</si>
  <si>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</si>
  <si>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</si>
  <si>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</si>
  <si>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</si>
  <si>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</si>
  <si>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</si>
  <si>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</si>
  <si>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</si>
  <si>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</si>
  <si>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</si>
  <si>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</si>
  <si>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</si>
  <si>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</si>
  <si>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</si>
  <si>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</si>
  <si>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</si>
  <si>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</si>
  <si>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</si>
  <si>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</si>
  <si>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</si>
  <si>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</si>
  <si>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</si>
  <si>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</si>
  <si>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</si>
  <si>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</si>
  <si>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</si>
  <si>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</si>
  <si>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</si>
  <si>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</si>
  <si>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</si>
  <si>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</si>
  <si>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</si>
  <si>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</si>
  <si>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</si>
  <si>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</si>
  <si>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</si>
  <si>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</si>
  <si>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</si>
  <si>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</si>
  <si>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</si>
  <si>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</si>
  <si>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</si>
  <si>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</si>
  <si>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</si>
  <si>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</si>
  <si>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</si>
  <si>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</si>
  <si>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</si>
  <si>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</si>
  <si>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</si>
  <si>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</si>
  <si>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</si>
  <si>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</si>
  <si>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</si>
  <si>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</si>
  <si>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</si>
  <si>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</si>
  <si>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</si>
  <si>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</si>
  <si>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</si>
  <si>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</si>
  <si>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</si>
  <si>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</si>
  <si>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</si>
  <si>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</si>
  <si>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</si>
  <si>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</si>
  <si>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</si>
  <si>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</si>
  <si>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</si>
  <si>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</si>
  <si>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</si>
  <si>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</si>
  <si>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</si>
  <si>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</si>
  <si>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</si>
  <si>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</si>
  <si>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</si>
  <si>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</si>
  <si>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</si>
  <si>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</si>
  <si>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</si>
  <si>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</si>
  <si>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</si>
  <si>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</si>
  <si>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</si>
  <si>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</si>
  <si>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</si>
  <si>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</si>
  <si>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</si>
  <si>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</si>
  <si>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</si>
  <si>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</si>
  <si>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</si>
  <si>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</si>
  <si>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</si>
  <si>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</si>
  <si>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</si>
  <si>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</si>
  <si>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</si>
  <si>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</si>
  <si>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</si>
  <si>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</si>
  <si>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</si>
  <si>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</si>
  <si>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</si>
  <si>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</si>
  <si>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</si>
  <si>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</si>
  <si>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</si>
  <si>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</si>
  <si>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</si>
  <si>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</si>
  <si>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</si>
  <si>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</si>
  <si>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</si>
  <si>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</si>
  <si>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</si>
  <si>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</si>
  <si>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</si>
  <si>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</si>
  <si>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</si>
  <si>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</si>
  <si>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</si>
  <si>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</si>
  <si>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</si>
  <si>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</si>
  <si>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</si>
  <si>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</si>
  <si>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</si>
  <si>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</si>
  <si>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</si>
  <si>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</si>
  <si>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</si>
  <si>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</si>
  <si>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</si>
  <si>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</si>
  <si>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</si>
  <si>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</si>
  <si>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</si>
  <si>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</si>
  <si>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</si>
  <si>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</si>
  <si>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</si>
  <si>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</si>
  <si>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</si>
  <si>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</si>
  <si>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</si>
  <si>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</si>
  <si>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</si>
  <si>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</si>
  <si>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</si>
  <si>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</si>
  <si>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</si>
  <si>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</si>
  <si>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</si>
  <si>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</si>
  <si>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</si>
  <si>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</si>
  <si>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</si>
  <si>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</si>
  <si>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</si>
  <si>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</si>
  <si>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</si>
  <si>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</si>
  <si>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</si>
  <si>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</si>
  <si>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</si>
  <si>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</si>
  <si>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</si>
  <si>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</si>
  <si>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</si>
  <si>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</si>
  <si>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</si>
  <si>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</si>
  <si>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</si>
  <si>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</si>
  <si>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</si>
  <si>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</si>
  <si>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</si>
  <si>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</si>
  <si>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</si>
  <si>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</si>
  <si>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</si>
  <si>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</si>
  <si>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</si>
  <si>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</si>
  <si>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</si>
  <si>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</si>
  <si>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</si>
  <si>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</si>
  <si>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</si>
  <si>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</si>
  <si>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</si>
  <si>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</si>
  <si>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</si>
  <si>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</si>
  <si>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</si>
  <si>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</si>
  <si>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</si>
  <si>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</si>
  <si>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</si>
  <si>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</si>
  <si>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</si>
  <si>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</si>
  <si>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</si>
  <si>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</si>
  <si>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</si>
  <si>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</si>
  <si>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</si>
  <si>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</si>
  <si>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</si>
  <si>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</si>
  <si>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</si>
  <si>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</si>
  <si>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</si>
  <si>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</si>
  <si>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</si>
  <si>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</si>
  <si>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</si>
  <si>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</si>
  <si>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</si>
  <si>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</si>
  <si>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</si>
  <si>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</si>
  <si>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</si>
  <si>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</si>
  <si>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</si>
  <si>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</si>
  <si>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</si>
  <si>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</si>
  <si>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</si>
  <si>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</si>
  <si>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</si>
  <si>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</si>
  <si>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</si>
  <si>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</si>
  <si>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</si>
  <si>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</si>
  <si>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</si>
  <si>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</si>
  <si>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</si>
  <si>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</si>
  <si>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</si>
  <si>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</si>
  <si>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</si>
  <si>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</si>
  <si>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</si>
  <si>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</si>
  <si>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</si>
  <si>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</si>
  <si>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</si>
  <si>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</si>
  <si>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</si>
  <si>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</si>
  <si>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</si>
  <si>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</si>
  <si>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</si>
  <si>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</si>
  <si>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</si>
  <si>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</si>
  <si>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</si>
  <si>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</si>
  <si>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</si>
  <si>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</si>
  <si>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</si>
  <si>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</si>
  <si>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</si>
  <si>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</si>
  <si>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</si>
  <si>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</si>
  <si>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</si>
  <si>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</si>
  <si>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</si>
  <si>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</si>
  <si>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</si>
  <si>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</si>
  <si>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</si>
  <si>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</si>
  <si>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</si>
  <si>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</si>
  <si>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</si>
  <si>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</si>
  <si>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</si>
  <si>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</si>
  <si>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</si>
  <si>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</si>
  <si>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</si>
  <si>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</si>
  <si>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</si>
  <si>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</si>
  <si>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</si>
  <si>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</si>
  <si>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</si>
  <si>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</si>
  <si>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</si>
  <si>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</si>
  <si>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</si>
  <si>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</si>
  <si>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</si>
  <si>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</si>
  <si>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</si>
  <si>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</si>
  <si>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</si>
  <si>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</si>
  <si>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</si>
  <si>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</si>
  <si>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</si>
  <si>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</si>
  <si>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</si>
  <si>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</si>
  <si>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</si>
  <si>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</si>
  <si>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</si>
  <si>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</si>
  <si>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</si>
  <si>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</si>
  <si>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</si>
  <si>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</si>
  <si>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</si>
  <si>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</si>
  <si>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</si>
  <si>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</si>
  <si>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</si>
  <si>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</si>
  <si>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</si>
  <si>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</si>
  <si>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</si>
  <si>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</si>
  <si>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</si>
  <si>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</si>
  <si>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</si>
  <si>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</si>
  <si>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</si>
  <si>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</si>
  <si>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</si>
  <si>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</si>
  <si>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</si>
  <si>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</si>
  <si>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</si>
  <si>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</si>
  <si>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</si>
  <si>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</si>
  <si>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</si>
  <si>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</si>
  <si>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</si>
  <si>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</si>
  <si>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</si>
  <si>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</si>
  <si>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</si>
  <si>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</si>
  <si>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</si>
  <si>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</si>
  <si>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</si>
  <si>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</si>
  <si>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</si>
  <si>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</si>
  <si>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</si>
  <si>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</si>
  <si>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</si>
  <si>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</si>
  <si>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</si>
  <si>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</si>
  <si>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</si>
  <si>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</si>
  <si>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</si>
  <si>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</si>
  <si>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</si>
  <si>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</si>
  <si>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</si>
  <si>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</si>
  <si>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</si>
  <si>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</si>
  <si>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</si>
  <si>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</si>
  <si>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</si>
  <si>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</si>
  <si>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</si>
  <si>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</si>
  <si>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</si>
  <si>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</si>
  <si>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</si>
  <si>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</si>
  <si>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</si>
  <si>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</si>
  <si>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</si>
  <si>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</si>
  <si>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</si>
  <si>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</si>
  <si>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</si>
  <si>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</si>
  <si>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</si>
  <si>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</si>
  <si>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</si>
  <si>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</si>
  <si>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</si>
  <si>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</si>
  <si>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</si>
  <si>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</si>
  <si>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</si>
  <si>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</si>
  <si>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</si>
  <si>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</si>
  <si>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</si>
  <si>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</si>
  <si>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</si>
  <si>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</si>
  <si>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</si>
  <si>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</si>
  <si>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</si>
  <si>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</si>
  <si>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</si>
  <si>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</si>
  <si>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</si>
  <si>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</si>
  <si>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</si>
  <si>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</si>
  <si>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</si>
  <si>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</si>
  <si>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</si>
  <si>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</si>
  <si>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</si>
  <si>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</si>
  <si>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</si>
  <si>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</si>
  <si>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</si>
  <si>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</si>
  <si>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</si>
  <si>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</si>
  <si>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</si>
  <si>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</si>
  <si>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</si>
  <si>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</si>
  <si>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</si>
  <si>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</si>
  <si>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</si>
  <si>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</si>
  <si>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</si>
  <si>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</si>
  <si>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</si>
  <si>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</si>
  <si>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</si>
  <si>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</si>
  <si>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</si>
  <si>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</si>
  <si>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</si>
  <si>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</si>
  <si>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</si>
  <si>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</si>
  <si>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</si>
  <si>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</si>
  <si>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</si>
  <si>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</si>
  <si>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</si>
  <si>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</si>
  <si>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</si>
  <si>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</si>
  <si>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</si>
  <si>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</si>
  <si>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</si>
  <si>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</si>
  <si>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</si>
  <si>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</si>
  <si>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</si>
  <si>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</si>
  <si>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</si>
  <si>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</si>
  <si>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</si>
  <si>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</si>
  <si>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</si>
  <si>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</si>
  <si>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</si>
  <si>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</si>
  <si>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</si>
  <si>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</si>
  <si>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</si>
  <si>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</si>
  <si>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</si>
  <si>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</si>
  <si>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</si>
  <si>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</si>
  <si>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</si>
  <si>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</si>
  <si>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</si>
  <si>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</si>
  <si>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</si>
  <si>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</si>
  <si>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</si>
  <si>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</si>
  <si>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</si>
  <si>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</si>
  <si>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</si>
  <si>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</si>
  <si>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</si>
  <si>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</si>
  <si>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</si>
  <si>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</si>
  <si>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</si>
  <si>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</si>
  <si>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</si>
  <si>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</si>
  <si>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</si>
  <si>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</si>
  <si>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</si>
  <si>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</si>
  <si>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</si>
  <si>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</si>
  <si>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</si>
  <si>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</si>
  <si>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</si>
  <si>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</si>
  <si>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</si>
  <si>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</si>
  <si>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</si>
  <si>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</si>
  <si>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</si>
  <si>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</si>
  <si>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</si>
  <si>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</si>
  <si>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</si>
  <si>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</si>
  <si>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</si>
  <si>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</si>
  <si>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</si>
  <si>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</si>
  <si>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</si>
  <si>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</si>
  <si>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</si>
  <si>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</si>
  <si>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</si>
  <si>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</si>
  <si>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</si>
  <si>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</si>
  <si>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</si>
  <si>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</si>
  <si>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</si>
  <si>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</si>
  <si>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</si>
  <si>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</si>
  <si>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</si>
  <si>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</si>
  <si>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</si>
  <si>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</si>
  <si>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</si>
  <si>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</si>
  <si>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</si>
  <si>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</si>
  <si>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</si>
  <si>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</si>
  <si>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</si>
  <si>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</si>
  <si>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</si>
  <si>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</si>
  <si>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</si>
  <si>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</si>
  <si>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</si>
  <si>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</si>
  <si>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</si>
  <si>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</si>
  <si>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</si>
  <si>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</si>
  <si>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</si>
  <si>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</si>
  <si>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</si>
  <si>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</si>
  <si>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</si>
  <si>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</si>
  <si>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</si>
  <si>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</si>
  <si>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</si>
  <si>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</si>
  <si>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</si>
  <si>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</si>
  <si>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</si>
  <si>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</si>
  <si>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</si>
  <si>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</si>
  <si>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</si>
  <si>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</si>
  <si>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</si>
  <si>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</si>
  <si>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</si>
  <si>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</si>
  <si>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</si>
  <si>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</si>
  <si>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</si>
  <si>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</si>
  <si>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</si>
  <si>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</si>
  <si>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</si>
  <si>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</si>
  <si>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</si>
  <si>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</si>
  <si>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</si>
  <si>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</si>
  <si>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</si>
  <si>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</si>
  <si>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</si>
  <si>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</si>
  <si>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</si>
  <si>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</si>
  <si>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</si>
  <si>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</si>
  <si>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</si>
  <si>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</si>
  <si>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</si>
  <si>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</si>
  <si>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</si>
  <si>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</si>
  <si>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</si>
  <si>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</si>
  <si>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</si>
  <si>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</si>
  <si>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</si>
  <si>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</si>
  <si>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</si>
  <si>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</si>
  <si>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</si>
  <si>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</si>
  <si>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</si>
  <si>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</si>
  <si>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</si>
  <si>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</si>
  <si>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</si>
  <si>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</si>
  <si>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</si>
  <si>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</si>
  <si>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</si>
  <si>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</si>
  <si>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</si>
  <si>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</si>
  <si>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</si>
  <si>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</si>
  <si>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</si>
  <si>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</si>
  <si>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</si>
  <si>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</si>
  <si>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</si>
  <si>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</si>
  <si>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</si>
  <si>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</si>
  <si>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</si>
  <si>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</si>
  <si>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</si>
  <si>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</si>
  <si>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</si>
  <si>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</si>
  <si>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</si>
  <si>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</si>
  <si>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</si>
  <si>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</si>
  <si>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</si>
  <si>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</si>
  <si>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</si>
  <si>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</si>
  <si>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</si>
  <si>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</si>
  <si>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</si>
  <si>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</si>
  <si>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</si>
  <si>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</si>
  <si>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</si>
  <si>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</si>
  <si>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</si>
  <si>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</si>
  <si>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</si>
  <si>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</si>
  <si>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</si>
  <si>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</si>
  <si>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</si>
  <si>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</si>
  <si>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</si>
  <si>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</si>
  <si>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</si>
  <si>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</si>
  <si>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</si>
  <si>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</si>
  <si>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</si>
  <si>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</si>
  <si>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</si>
  <si>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</si>
  <si>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</si>
  <si>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</si>
  <si>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</si>
  <si>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</si>
  <si>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</si>
  <si>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</si>
  <si>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</si>
  <si>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</si>
  <si>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</si>
  <si>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</si>
  <si>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</si>
  <si>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</si>
  <si>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</si>
  <si>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</si>
  <si>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</si>
  <si>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</si>
  <si>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</si>
  <si>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</si>
  <si>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</si>
  <si>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</si>
  <si>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</si>
  <si>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</si>
  <si>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</si>
  <si>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</si>
  <si>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</si>
  <si>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</si>
  <si>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</si>
  <si>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</si>
  <si>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</si>
  <si>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</si>
  <si>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</si>
  <si>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</si>
  <si>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</si>
  <si>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</si>
  <si>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</si>
  <si>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</si>
  <si>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</si>
  <si>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</si>
  <si>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</si>
  <si>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</si>
  <si>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</si>
  <si>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</si>
  <si>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</si>
  <si>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</si>
  <si>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</si>
  <si>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</si>
  <si>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</si>
  <si>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</si>
  <si>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</si>
  <si>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</si>
  <si>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</si>
  <si>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</si>
  <si>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</si>
  <si>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</si>
  <si>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</si>
  <si>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</si>
  <si>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</si>
  <si>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</si>
  <si>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</si>
  <si>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</si>
  <si>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</si>
  <si>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</si>
  <si>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</si>
  <si>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</si>
  <si>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</si>
  <si>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</si>
  <si>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</si>
  <si>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</si>
  <si>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</si>
  <si>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</si>
  <si>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</si>
  <si>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</si>
  <si>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</si>
  <si>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</si>
  <si>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</si>
  <si>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</si>
  <si>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</si>
  <si>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</si>
  <si>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</si>
  <si>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</si>
  <si>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</si>
  <si>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</si>
  <si>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</si>
  <si>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</si>
  <si>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</si>
  <si>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</si>
  <si>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</si>
  <si>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</si>
  <si>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</si>
  <si>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</si>
  <si>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</si>
  <si>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</si>
  <si>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</si>
  <si>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</si>
  <si>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</si>
  <si>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</si>
  <si>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</si>
  <si>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</si>
  <si>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</si>
  <si>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</si>
  <si>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</si>
  <si>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</si>
  <si>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</si>
  <si>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</si>
  <si>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</si>
  <si>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</si>
  <si>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</si>
  <si>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</si>
  <si>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</si>
  <si>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</si>
  <si>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</si>
  <si>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</si>
  <si>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</si>
  <si>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</si>
  <si>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</si>
  <si>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</si>
  <si>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</si>
  <si>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</si>
  <si>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</si>
  <si>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</si>
  <si>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</si>
  <si>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</si>
  <si>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</si>
  <si>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</si>
  <si>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</si>
  <si>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</si>
  <si>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</si>
  <si>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</si>
  <si>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</si>
  <si>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</si>
  <si>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</si>
  <si>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</si>
  <si>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</si>
  <si>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</si>
  <si>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</si>
  <si>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</si>
  <si>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</si>
  <si>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</si>
  <si>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</si>
  <si>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</si>
  <si>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</si>
  <si>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</si>
  <si>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</si>
  <si>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</si>
  <si>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</si>
  <si>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</si>
  <si>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</si>
  <si>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</si>
  <si>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</si>
  <si>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</si>
  <si>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</si>
  <si>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</si>
  <si>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</si>
  <si>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</si>
  <si>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</si>
  <si>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</si>
  <si>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</si>
  <si>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</si>
  <si>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</si>
  <si>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</si>
  <si>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</si>
  <si>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</si>
  <si>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</si>
  <si>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</si>
  <si>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</si>
  <si>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</si>
  <si>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</si>
  <si>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</si>
  <si>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</si>
  <si>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</si>
  <si>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</si>
  <si>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</si>
  <si>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</si>
  <si>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</si>
  <si>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</si>
  <si>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</si>
  <si>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</si>
  <si>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</si>
  <si>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</si>
  <si>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</si>
  <si>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</si>
  <si>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</si>
  <si>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</si>
  <si>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</si>
  <si>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</si>
  <si>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</si>
  <si>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</si>
  <si>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</si>
  <si>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</si>
  <si>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</si>
  <si>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</si>
  <si>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</si>
  <si>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</si>
  <si>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</si>
  <si>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</si>
  <si>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</si>
  <si>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</si>
  <si>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</si>
  <si>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</si>
  <si>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</si>
  <si>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</si>
  <si>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</si>
  <si>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</si>
  <si>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</si>
  <si>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</si>
  <si>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</si>
  <si>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</si>
  <si>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</si>
  <si>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</si>
  <si>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</si>
  <si>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</si>
  <si>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</si>
  <si>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</si>
  <si>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</si>
  <si>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</si>
  <si>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</si>
  <si>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</si>
  <si>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</si>
  <si>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</si>
  <si>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</si>
  <si>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</si>
  <si>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</si>
  <si>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</si>
  <si>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</si>
  <si>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</si>
  <si>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</si>
  <si>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</si>
  <si>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</si>
  <si>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</si>
  <si>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</si>
  <si>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</si>
  <si>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</si>
  <si>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</si>
  <si>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</si>
  <si>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</si>
  <si>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</si>
  <si>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</si>
  <si>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</si>
  <si>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</si>
  <si>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</si>
  <si>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</si>
  <si>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</si>
  <si>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</si>
  <si>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</si>
  <si>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</si>
  <si>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</si>
  <si>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</si>
  <si>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</si>
  <si>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</si>
  <si>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</si>
  <si>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</si>
  <si>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</si>
  <si>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</si>
  <si>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</si>
  <si>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</si>
  <si>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</si>
  <si>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</si>
  <si>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</si>
  <si>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</si>
  <si>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</si>
  <si>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</si>
  <si>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</si>
  <si>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</si>
  <si>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</si>
  <si>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</si>
  <si>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</si>
  <si>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</si>
  <si>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</si>
  <si>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</si>
  <si>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</si>
  <si>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</si>
  <si>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</si>
  <si>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</si>
  <si>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</si>
  <si>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</si>
  <si>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</si>
  <si>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</si>
  <si>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</si>
  <si>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</si>
  <si>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</si>
  <si>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</si>
  <si>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</si>
  <si>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</si>
  <si>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</si>
  <si>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</si>
  <si>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</si>
  <si>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</si>
  <si>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</si>
  <si>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</si>
  <si>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</si>
  <si>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</si>
  <si>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</si>
  <si>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</si>
  <si>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</si>
  <si>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</si>
  <si>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</si>
  <si>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</si>
  <si>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</si>
  <si>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</si>
  <si>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</si>
  <si>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</si>
  <si>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</si>
  <si>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</si>
  <si>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</si>
  <si>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</si>
  <si>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</si>
  <si>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</si>
  <si>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</si>
  <si>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</si>
  <si>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</si>
  <si>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</si>
  <si>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</si>
  <si>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</si>
  <si>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</si>
  <si>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</si>
  <si>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</si>
  <si>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</si>
  <si>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</si>
  <si>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</si>
  <si>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</si>
  <si>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</si>
  <si>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</si>
  <si>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</si>
  <si>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</si>
  <si>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</si>
  <si>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</si>
  <si>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</si>
  <si>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</si>
  <si>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</si>
  <si>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</si>
  <si>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</si>
  <si>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</si>
  <si>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</si>
  <si>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</si>
  <si>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</si>
  <si>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</si>
  <si>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</si>
  <si>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</si>
  <si>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</si>
  <si>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</si>
  <si>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</si>
  <si>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</si>
  <si>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</si>
  <si>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</si>
  <si>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</si>
  <si>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</si>
  <si>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</si>
  <si>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</si>
  <si>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</si>
  <si>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</si>
  <si>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</si>
  <si>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</si>
  <si>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</si>
  <si>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</si>
  <si>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</si>
  <si>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</si>
  <si>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</si>
  <si>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</si>
  <si>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</si>
  <si>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</si>
  <si>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</si>
  <si>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</si>
  <si>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</si>
  <si>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</si>
  <si>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</si>
  <si>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</si>
  <si>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</si>
  <si>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</si>
  <si>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</si>
  <si>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</si>
  <si>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</si>
  <si>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</si>
  <si>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</si>
  <si>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</si>
  <si>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</si>
  <si>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</si>
  <si>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</si>
  <si>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</si>
  <si>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</si>
  <si>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</si>
  <si>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</si>
  <si>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</si>
  <si>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</si>
  <si>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</si>
  <si>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</si>
  <si>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</si>
  <si>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</si>
  <si>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</si>
  <si>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</si>
  <si>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</si>
  <si>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</si>
  <si>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</si>
  <si>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</si>
  <si>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</si>
  <si>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</si>
  <si>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</si>
  <si>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</si>
  <si>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</si>
  <si>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</si>
  <si>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</si>
  <si>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</si>
  <si>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</si>
  <si>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</si>
  <si>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</si>
  <si>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</si>
  <si>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</si>
  <si>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</si>
  <si>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</si>
  <si>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</si>
  <si>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</si>
  <si>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</si>
  <si>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</si>
  <si>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</si>
  <si>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</si>
  <si>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</si>
  <si>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</si>
  <si>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</si>
  <si>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</si>
  <si>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</si>
  <si>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</si>
  <si>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</si>
  <si>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</si>
  <si>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</si>
  <si>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</si>
  <si>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</si>
  <si>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</si>
  <si>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</si>
  <si>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</si>
  <si>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</si>
  <si>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</si>
  <si>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</si>
  <si>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</si>
  <si>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</si>
  <si>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</si>
  <si>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</si>
  <si>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</si>
  <si>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</si>
  <si>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</si>
  <si>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</si>
  <si>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</si>
  <si>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</si>
  <si>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</si>
  <si>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</si>
  <si>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</si>
  <si>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</si>
  <si>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</si>
  <si>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</si>
  <si>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</si>
  <si>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</si>
  <si>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</si>
  <si>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</si>
  <si>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</si>
  <si>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</si>
  <si>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</si>
  <si>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</si>
  <si>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</si>
  <si>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</si>
  <si>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</si>
  <si>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</si>
  <si>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</si>
  <si>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</si>
  <si>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</si>
  <si>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</si>
  <si>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</si>
  <si>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</si>
  <si>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</si>
  <si>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</si>
  <si>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</si>
  <si>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</si>
  <si>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</si>
  <si>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</si>
  <si>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</si>
  <si>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</si>
  <si>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</si>
  <si>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</si>
  <si>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</si>
  <si>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</si>
  <si>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</si>
  <si>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</si>
  <si>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</si>
  <si>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</si>
  <si>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</si>
  <si>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</si>
  <si>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</si>
  <si>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</si>
  <si>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</si>
  <si>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</si>
  <si>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</si>
  <si>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</si>
  <si>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</si>
  <si>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</si>
  <si>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</si>
  <si>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</si>
  <si>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</si>
  <si>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</si>
  <si>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</si>
  <si>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</si>
  <si>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</si>
  <si>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</si>
  <si>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</si>
  <si>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</si>
  <si>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</si>
  <si>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</si>
  <si>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</si>
  <si>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</si>
  <si>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</si>
  <si>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</si>
  <si>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</si>
  <si>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</si>
  <si>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</si>
  <si>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</si>
  <si>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</si>
  <si>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</si>
  <si>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</si>
  <si>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</si>
  <si>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</si>
  <si>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</si>
  <si>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</si>
  <si>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</si>
  <si>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</si>
  <si>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</si>
  <si>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</si>
  <si>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</si>
  <si>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</si>
  <si>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</si>
  <si>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</si>
  <si>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</si>
  <si>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</si>
  <si>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</si>
  <si>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</si>
  <si>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</si>
  <si>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</si>
  <si>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</si>
  <si>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</si>
  <si>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</si>
  <si>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</si>
  <si>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</si>
  <si>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</si>
  <si>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</si>
  <si>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</si>
  <si>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</si>
  <si>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</si>
  <si>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</si>
  <si>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</si>
  <si>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</si>
  <si>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</si>
  <si>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</si>
  <si>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</si>
  <si>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</si>
  <si>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</si>
  <si>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</si>
  <si>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</si>
  <si>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</si>
  <si>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</si>
  <si>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</si>
  <si>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</si>
  <si>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</si>
  <si>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</si>
  <si>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</si>
  <si>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</si>
  <si>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</si>
  <si>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</si>
  <si>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</si>
  <si>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</si>
  <si>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</si>
  <si>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</si>
  <si>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</si>
  <si>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</si>
  <si>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</si>
  <si>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</si>
  <si>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</si>
  <si>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</si>
  <si>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</si>
  <si>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</si>
  <si>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</si>
  <si>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</si>
  <si>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</si>
  <si>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</si>
  <si>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</si>
  <si>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</si>
  <si>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</si>
  <si>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</si>
  <si>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</si>
  <si>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</si>
  <si>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</si>
  <si>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</si>
  <si>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</si>
  <si>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</si>
  <si>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</si>
  <si>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</si>
  <si>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</si>
  <si>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</si>
  <si>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</si>
  <si>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</si>
  <si>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</si>
  <si>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</si>
  <si>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</si>
  <si>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</si>
  <si>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</si>
  <si>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</si>
  <si>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</si>
  <si>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</si>
  <si>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</si>
  <si>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</si>
  <si>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</si>
  <si>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</si>
  <si>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</si>
  <si>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</si>
  <si>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</si>
  <si>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</si>
  <si>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</si>
  <si>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</si>
  <si>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</si>
  <si>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</si>
  <si>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</si>
  <si>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</si>
  <si>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</si>
  <si>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</si>
  <si>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</si>
  <si>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</si>
  <si>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</si>
  <si>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</si>
  <si>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</si>
  <si>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</si>
  <si>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</si>
  <si>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</si>
  <si>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</si>
  <si>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</si>
  <si>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</si>
  <si>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</si>
  <si>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</si>
  <si>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</si>
  <si>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</si>
  <si>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</si>
  <si>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</si>
  <si>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</si>
  <si>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</si>
  <si>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</si>
  <si>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</si>
  <si>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</si>
  <si>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</si>
  <si>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</si>
  <si>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</si>
  <si>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</si>
  <si>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</si>
  <si>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</si>
  <si>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</si>
  <si>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</si>
  <si>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</si>
  <si>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</si>
  <si>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</si>
  <si>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</si>
  <si>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</si>
  <si>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</si>
  <si>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</si>
  <si>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</si>
  <si>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</si>
  <si>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</si>
  <si>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</si>
  <si>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</si>
  <si>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</si>
  <si>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</si>
  <si>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</si>
  <si>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</si>
  <si>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</si>
  <si>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</si>
  <si>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</si>
  <si>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</si>
  <si>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</si>
  <si>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</si>
  <si>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</si>
  <si>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</si>
  <si>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</si>
  <si>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</si>
  <si>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</si>
  <si>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</si>
  <si>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</si>
  <si>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</si>
  <si>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</si>
  <si>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</si>
  <si>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</si>
  <si>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</si>
  <si>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</si>
  <si>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</si>
  <si>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</si>
  <si>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</si>
  <si>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</si>
  <si>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</si>
  <si>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</si>
  <si>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</si>
  <si>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</si>
  <si>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</si>
  <si>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</si>
  <si>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</si>
  <si>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</si>
  <si>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</si>
  <si>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</si>
  <si>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</si>
  <si>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</si>
  <si>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</si>
  <si>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</si>
  <si>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</si>
  <si>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</si>
  <si>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</si>
  <si>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</si>
  <si>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</si>
  <si>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</si>
  <si>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</si>
  <si>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</si>
  <si>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</si>
  <si>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</si>
  <si>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</si>
  <si>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</si>
  <si>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</si>
  <si>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</si>
  <si>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</si>
  <si>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</si>
  <si>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</si>
  <si>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</si>
  <si>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</si>
  <si>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</si>
  <si>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</si>
  <si>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</si>
  <si>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</si>
  <si>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</si>
  <si>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</si>
  <si>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</si>
  <si>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</si>
  <si>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</si>
  <si>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</si>
  <si>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</si>
  <si>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</si>
  <si>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</si>
  <si>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</si>
  <si>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</si>
  <si>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</si>
  <si>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</si>
  <si>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</si>
  <si>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</si>
  <si>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</si>
  <si>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</si>
  <si>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</si>
  <si>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</si>
  <si>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</si>
  <si>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</si>
  <si>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</si>
  <si>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</si>
  <si>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</si>
  <si>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</si>
  <si>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</si>
  <si>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</si>
  <si>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</si>
  <si>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</si>
  <si>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</si>
  <si>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</si>
  <si>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</si>
  <si>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</si>
  <si>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</si>
  <si>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</si>
  <si>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</si>
  <si>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</si>
  <si>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</si>
  <si>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</si>
  <si>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</si>
  <si>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</si>
  <si>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</si>
  <si>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</si>
  <si>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</si>
  <si>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</si>
  <si>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</si>
  <si>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</si>
  <si>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</si>
  <si>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</si>
  <si>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</si>
  <si>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</si>
  <si>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</si>
  <si>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</si>
  <si>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</si>
  <si>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</si>
  <si>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</si>
  <si>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</si>
  <si>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</si>
  <si>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</si>
  <si>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</si>
  <si>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</si>
  <si>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</si>
  <si>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</si>
  <si>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</si>
  <si>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</si>
  <si>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</si>
  <si>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</si>
  <si>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</si>
  <si>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</si>
  <si>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</si>
  <si>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</si>
  <si>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</si>
  <si>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</si>
  <si>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</si>
  <si>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</si>
  <si>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</si>
  <si>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</si>
  <si>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</si>
  <si>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</si>
  <si>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</si>
  <si>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</si>
  <si>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</si>
  <si>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</si>
  <si>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</si>
  <si>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</si>
  <si>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</si>
  <si>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</si>
  <si>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</si>
  <si>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</si>
  <si>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</si>
  <si>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</si>
  <si>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</si>
  <si>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</si>
  <si>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</si>
  <si>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</si>
  <si>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</si>
  <si>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</si>
  <si>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</si>
  <si>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</si>
  <si>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</si>
  <si>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</si>
  <si>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</si>
  <si>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</si>
  <si>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</si>
  <si>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</si>
  <si>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</si>
  <si>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</si>
  <si>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</si>
  <si>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</si>
  <si>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</si>
  <si>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</si>
  <si>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</si>
  <si>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</si>
  <si>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</si>
  <si>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</si>
  <si>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</si>
  <si>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</si>
  <si>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</si>
  <si>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</si>
  <si>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</si>
  <si>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</si>
  <si>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</si>
  <si>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</si>
  <si>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</si>
  <si>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</si>
  <si>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</si>
  <si>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</si>
  <si>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</si>
  <si>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</si>
  <si>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</si>
  <si>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</si>
  <si>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</si>
  <si>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</si>
  <si>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</si>
  <si>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</si>
  <si>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</si>
  <si>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</si>
  <si>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</si>
  <si>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</si>
  <si>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</si>
  <si>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</si>
  <si>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</si>
  <si>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</si>
  <si>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</si>
  <si>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</si>
  <si>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</si>
  <si>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</si>
  <si>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</si>
  <si>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</si>
  <si>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</si>
  <si>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</si>
  <si>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</si>
  <si>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</si>
  <si>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</si>
  <si>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</si>
  <si>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</si>
  <si>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</si>
  <si>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</si>
  <si>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</si>
  <si>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</si>
  <si>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</si>
  <si>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</si>
  <si>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</si>
  <si>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</si>
  <si>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</si>
  <si>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</si>
  <si>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</si>
  <si>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</si>
  <si>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</si>
  <si>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</si>
  <si>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</si>
  <si>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</si>
  <si>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</si>
  <si>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</si>
  <si>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</si>
  <si>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</si>
  <si>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</si>
  <si>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</si>
  <si>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</si>
  <si>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</si>
  <si>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</si>
  <si>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</si>
  <si>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</si>
  <si>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</si>
  <si>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</si>
  <si>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</si>
  <si>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</si>
  <si>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</si>
  <si>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</si>
  <si>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</si>
  <si>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</si>
  <si>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</si>
  <si>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</si>
  <si>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</si>
  <si>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</si>
  <si>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</si>
  <si>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</si>
  <si>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</si>
  <si>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</si>
  <si>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</si>
  <si>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</si>
  <si>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</si>
  <si>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</si>
  <si>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</si>
  <si>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</si>
  <si>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</si>
  <si>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</si>
  <si>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</si>
  <si>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</si>
  <si>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</si>
  <si>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</si>
  <si>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</si>
  <si>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</si>
  <si>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</si>
  <si>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</si>
  <si>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</si>
  <si>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</si>
  <si>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</si>
  <si>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</si>
  <si>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</si>
  <si>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</si>
  <si>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</si>
  <si>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</si>
  <si>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</si>
  <si>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</si>
  <si>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</si>
  <si>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</si>
  <si>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</si>
  <si>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</si>
  <si>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</si>
  <si>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</si>
  <si>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</si>
  <si>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</si>
  <si>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</si>
  <si>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</si>
  <si>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</si>
  <si>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</si>
  <si>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</si>
  <si>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</si>
  <si>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</si>
  <si>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</si>
  <si>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</si>
  <si>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</si>
  <si>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</si>
  <si>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</si>
  <si>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</si>
  <si>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</si>
  <si>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</si>
  <si>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</si>
  <si>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</si>
  <si>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</si>
  <si>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</si>
  <si>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</si>
  <si>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</si>
  <si>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</si>
  <si>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</si>
  <si>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</si>
  <si>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</si>
  <si>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</si>
  <si>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</si>
  <si>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</si>
  <si>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</si>
  <si>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</si>
  <si>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</si>
  <si>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</si>
  <si>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</si>
  <si>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</si>
  <si>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</si>
  <si>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</si>
  <si>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</si>
  <si>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</si>
  <si>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</si>
  <si>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</si>
  <si>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</si>
  <si>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</si>
  <si>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</si>
  <si>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</si>
  <si>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</si>
  <si>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</si>
  <si>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</si>
  <si>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</si>
  <si>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</si>
  <si>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</si>
  <si>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</si>
  <si>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</si>
  <si>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</si>
  <si>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</si>
  <si>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</si>
  <si>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</si>
  <si>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</si>
  <si>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</si>
  <si>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</si>
  <si>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</si>
  <si>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</si>
  <si>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</si>
  <si>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</si>
  <si>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</si>
  <si>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</si>
  <si>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</si>
  <si>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</si>
  <si>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</si>
  <si>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</si>
  <si>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</si>
  <si>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</si>
  <si>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</si>
  <si>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</si>
  <si>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</si>
  <si>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</si>
  <si>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</si>
  <si>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</si>
  <si>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</si>
  <si>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</si>
  <si>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</si>
  <si>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</si>
  <si>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</si>
  <si>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</si>
  <si>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</si>
  <si>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</si>
  <si>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</si>
  <si>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</si>
  <si>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</si>
  <si>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</si>
  <si>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</si>
  <si>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</si>
  <si>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</si>
  <si>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</si>
  <si>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</si>
  <si>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</si>
  <si>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</si>
  <si>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</si>
  <si>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</si>
  <si>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</si>
  <si>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</si>
  <si>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</si>
  <si>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</si>
  <si>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</si>
  <si>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</si>
  <si>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</si>
  <si>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</si>
  <si>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</si>
  <si>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</si>
  <si>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</si>
  <si>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</si>
  <si>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</si>
  <si>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</si>
  <si>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</si>
  <si>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</si>
  <si>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</si>
  <si>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</si>
  <si>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</si>
  <si>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</si>
  <si>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</si>
  <si>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</si>
  <si>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</si>
  <si>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</si>
  <si>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</si>
  <si>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</si>
  <si>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</si>
  <si>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</si>
  <si>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</si>
  <si>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</si>
  <si>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</si>
  <si>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</si>
  <si>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</si>
  <si>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</si>
  <si>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</si>
  <si>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</si>
  <si>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</si>
  <si>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</si>
  <si>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</si>
  <si>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</si>
  <si>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</si>
  <si>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</si>
  <si>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</si>
  <si>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</si>
  <si>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</si>
  <si>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</si>
  <si>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</si>
  <si>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</si>
  <si>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</si>
  <si>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</si>
  <si>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</si>
  <si>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</si>
  <si>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</si>
  <si>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</si>
  <si>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</si>
  <si>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</si>
  <si>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</si>
  <si>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</si>
  <si>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</si>
  <si>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</si>
  <si>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</si>
  <si>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</si>
  <si>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</si>
  <si>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</si>
  <si>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</si>
  <si>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</si>
  <si>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</si>
  <si>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</si>
  <si>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</si>
  <si>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</si>
  <si>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</si>
  <si>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</si>
  <si>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</si>
  <si>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</si>
  <si>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</si>
  <si>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</si>
  <si>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</si>
  <si>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</si>
  <si>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</si>
  <si>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</si>
  <si>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</si>
  <si>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</si>
  <si>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</si>
  <si>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</si>
  <si>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</si>
  <si>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</si>
  <si>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</si>
  <si>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</si>
  <si>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</si>
  <si>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</si>
  <si>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</si>
  <si>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</si>
  <si>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</si>
  <si>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</si>
  <si>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</si>
  <si>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</si>
  <si>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</si>
  <si>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</si>
  <si>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</si>
  <si>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</si>
  <si>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</si>
  <si>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</si>
  <si>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</si>
  <si>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</si>
  <si>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</si>
  <si>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</si>
  <si>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</si>
  <si>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</si>
  <si>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</si>
  <si>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</si>
  <si>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</si>
  <si>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</si>
  <si>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</si>
  <si>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</si>
  <si>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</si>
  <si>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</si>
  <si>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</si>
  <si>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</si>
  <si>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</si>
  <si>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</si>
  <si>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</si>
  <si>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</si>
  <si>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</si>
  <si>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</si>
  <si>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</si>
  <si>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</si>
  <si>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</si>
  <si>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</si>
  <si>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</si>
  <si>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</si>
  <si>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</si>
  <si>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</si>
  <si>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</si>
  <si>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</si>
  <si>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</si>
  <si>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</si>
  <si>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</si>
  <si>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</si>
  <si>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</si>
  <si>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</si>
  <si>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</si>
  <si>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</si>
  <si>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</si>
  <si>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</si>
  <si>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</si>
  <si>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</si>
  <si>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</si>
  <si>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</si>
  <si>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</si>
  <si>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</si>
  <si>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</si>
  <si>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</si>
  <si>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</si>
  <si>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</si>
  <si>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</si>
  <si>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</si>
  <si>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</si>
  <si>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</si>
  <si>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</si>
  <si>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</si>
  <si>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</si>
  <si>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</si>
  <si>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</si>
  <si>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</si>
  <si>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</si>
  <si>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</si>
  <si>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</si>
  <si>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</si>
  <si>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</si>
  <si>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</si>
  <si>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</si>
  <si>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</si>
  <si>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</si>
  <si>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</si>
  <si>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</si>
  <si>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</si>
  <si>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</si>
  <si>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</si>
  <si>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</si>
  <si>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</si>
  <si>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</si>
  <si>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</si>
  <si>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</si>
  <si>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</si>
  <si>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</si>
  <si>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</si>
  <si>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</si>
  <si>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</si>
  <si>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</si>
  <si>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</si>
  <si>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</si>
  <si>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</si>
  <si>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</si>
  <si>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</si>
  <si>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</si>
  <si>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</si>
  <si>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</si>
  <si>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</si>
  <si>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</si>
  <si>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</si>
  <si>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</si>
  <si>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</si>
  <si>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</si>
  <si>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</si>
  <si>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</si>
  <si>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</si>
  <si>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</si>
  <si>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</si>
  <si>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</si>
  <si>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</si>
  <si>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</si>
  <si>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</si>
  <si>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</si>
  <si>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</si>
  <si>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</si>
  <si>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</si>
  <si>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</si>
  <si>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</si>
  <si>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</si>
  <si>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</si>
  <si>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</si>
  <si>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</si>
  <si>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</si>
  <si>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</si>
  <si>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</si>
  <si>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</si>
  <si>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</si>
  <si>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</si>
  <si>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</si>
  <si>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</si>
  <si>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</si>
  <si>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</si>
  <si>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</si>
  <si>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</si>
  <si>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</si>
  <si>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</si>
  <si>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</si>
  <si>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</si>
  <si>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</si>
  <si>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</si>
  <si>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</si>
  <si>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</si>
  <si>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</si>
  <si>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</si>
  <si>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</si>
  <si>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</si>
  <si>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</si>
  <si>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</si>
  <si>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</si>
  <si>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</si>
  <si>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</si>
  <si>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</si>
  <si>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</si>
  <si>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</si>
  <si>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</si>
  <si>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</si>
  <si>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</si>
  <si>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</si>
  <si>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</si>
  <si>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</si>
  <si>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</si>
  <si>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</si>
  <si>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</si>
  <si>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</si>
  <si>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</si>
  <si>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</si>
  <si>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</si>
  <si>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</si>
  <si>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</si>
  <si>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</si>
  <si>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</si>
  <si>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</si>
  <si>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</si>
  <si>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</si>
  <si>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</si>
  <si>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</si>
  <si>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</si>
  <si>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</si>
  <si>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</si>
  <si>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</si>
  <si>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</si>
  <si>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</si>
  <si>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</si>
  <si>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</si>
  <si>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</si>
  <si>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</si>
  <si>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</si>
  <si>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</si>
  <si>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</si>
  <si>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</si>
  <si>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</si>
  <si>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</si>
  <si>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</si>
  <si>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</si>
  <si>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</si>
  <si>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</si>
  <si>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</si>
  <si>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</si>
  <si>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</si>
  <si>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</si>
  <si>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</si>
  <si>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</si>
  <si>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</si>
  <si>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</si>
  <si>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</si>
  <si>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</si>
  <si>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</si>
  <si>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</si>
  <si>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</si>
  <si>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</si>
  <si>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</si>
  <si>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</si>
  <si>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</si>
  <si>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</si>
  <si>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</si>
  <si>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</si>
  <si>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</si>
  <si>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</si>
  <si>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</si>
  <si>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</si>
  <si>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</si>
  <si>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</si>
  <si>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</si>
  <si>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</si>
  <si>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</si>
  <si>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</si>
  <si>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</si>
  <si>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</si>
  <si>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</si>
  <si>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</si>
  <si>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</si>
  <si>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</si>
  <si>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</si>
  <si>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</si>
  <si>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</si>
  <si>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</si>
  <si>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</si>
  <si>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</si>
  <si>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</si>
  <si>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</si>
  <si>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</si>
  <si>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</si>
  <si>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</si>
  <si>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</si>
  <si>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</si>
  <si>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</si>
  <si>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</si>
  <si>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</si>
  <si>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</si>
  <si>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</si>
  <si>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</si>
  <si>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</si>
  <si>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</si>
  <si>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</si>
  <si>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</si>
  <si>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</si>
  <si>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</si>
  <si>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</si>
  <si>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</si>
  <si>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</si>
  <si>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</si>
  <si>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</si>
  <si>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</si>
  <si>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</si>
  <si>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</si>
  <si>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</si>
  <si>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</si>
  <si>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</si>
  <si>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</si>
  <si>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</si>
  <si>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</si>
  <si>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</si>
  <si>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</si>
  <si>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</si>
  <si>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</si>
  <si>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</si>
  <si>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</si>
  <si>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</si>
  <si>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</si>
  <si>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</si>
  <si>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</si>
  <si>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</si>
  <si>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</si>
  <si>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</si>
  <si>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</si>
  <si>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</si>
  <si>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</si>
  <si>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</si>
  <si>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</si>
  <si>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</si>
  <si>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</si>
  <si>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</si>
  <si>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</si>
  <si>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</si>
  <si>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</si>
  <si>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</si>
  <si>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</si>
  <si>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</si>
  <si>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</si>
  <si>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</si>
  <si>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</si>
  <si>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</si>
  <si>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</si>
  <si>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</si>
  <si>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</si>
  <si>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</si>
  <si>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</si>
  <si>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</si>
  <si>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</si>
  <si>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</si>
  <si>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</si>
  <si>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</si>
  <si>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</si>
  <si>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</si>
  <si>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</si>
  <si>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</si>
  <si>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</si>
  <si>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</si>
  <si>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</si>
  <si>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</si>
  <si>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</si>
  <si>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</si>
  <si>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</si>
  <si>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</si>
  <si>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</si>
  <si>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</si>
  <si>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</si>
  <si>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</si>
  <si>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</si>
  <si>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</si>
  <si>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</si>
  <si>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</si>
  <si>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</si>
  <si>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</si>
  <si>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</si>
  <si>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</si>
  <si>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</si>
  <si>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</si>
  <si>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</si>
  <si>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</si>
  <si>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</si>
  <si>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</si>
  <si>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</si>
  <si>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</si>
  <si>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</si>
  <si>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</si>
  <si>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</si>
  <si>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</si>
  <si>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</si>
  <si>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</si>
  <si>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</si>
  <si>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</si>
  <si>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</si>
  <si>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</si>
  <si>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</si>
  <si>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</si>
  <si>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</si>
  <si>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</si>
  <si>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</si>
  <si>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</si>
  <si>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</si>
  <si>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</si>
  <si>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</si>
  <si>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</si>
  <si>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</si>
  <si>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</si>
  <si>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</si>
  <si>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</si>
  <si>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</si>
  <si>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</si>
  <si>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</si>
  <si>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</si>
  <si>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</si>
  <si>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</si>
  <si>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</si>
  <si>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</si>
  <si>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</si>
  <si>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</si>
  <si>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</si>
  <si>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</si>
  <si>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</si>
  <si>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</si>
  <si>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</si>
  <si>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</si>
  <si>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</si>
  <si>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</si>
  <si>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</si>
  <si>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</si>
  <si>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</si>
  <si>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</si>
  <si>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</si>
  <si>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</si>
  <si>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</si>
  <si>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</si>
  <si>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</si>
  <si>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</si>
  <si>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</si>
  <si>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</si>
  <si>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</si>
  <si>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</si>
  <si>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</si>
  <si>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</si>
  <si>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</si>
  <si>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</si>
  <si>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</si>
  <si>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</si>
  <si>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</si>
  <si>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</si>
  <si>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</si>
  <si>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</si>
  <si>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</si>
  <si>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</si>
  <si>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</si>
  <si>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</si>
  <si>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</si>
  <si>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</si>
  <si>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</si>
  <si>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</si>
  <si>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</si>
  <si>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</si>
  <si>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</si>
  <si>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</si>
  <si>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</si>
  <si>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</si>
  <si>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</si>
  <si>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</si>
  <si>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</si>
  <si>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</si>
  <si>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</si>
  <si>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</si>
  <si>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</si>
  <si>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</si>
  <si>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</si>
  <si>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</si>
  <si>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</si>
  <si>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</si>
  <si>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</si>
  <si>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</si>
  <si>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</si>
  <si>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</si>
  <si>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</si>
  <si>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</si>
  <si>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</si>
  <si>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</si>
  <si>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</si>
  <si>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</si>
  <si>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</si>
  <si>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</si>
  <si>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</si>
  <si>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</si>
  <si>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</si>
  <si>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</si>
  <si>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</si>
  <si>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</si>
  <si>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</si>
  <si>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</si>
  <si>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</si>
  <si>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</si>
  <si>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</si>
  <si>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</si>
  <si>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</si>
  <si>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</si>
  <si>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</si>
  <si>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</si>
  <si>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</si>
  <si>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</si>
  <si>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</si>
  <si>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</si>
  <si>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</si>
  <si>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</si>
  <si>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</si>
  <si>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</si>
  <si>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</si>
  <si>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</si>
  <si>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</si>
  <si>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</si>
  <si>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</si>
  <si>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</si>
  <si>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</si>
  <si>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</si>
  <si>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</si>
  <si>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</si>
  <si>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</si>
  <si>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</si>
  <si>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</si>
  <si>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</si>
  <si>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</si>
  <si>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</si>
  <si>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</si>
  <si>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</si>
  <si>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</si>
  <si>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</si>
  <si>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</si>
  <si>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</si>
  <si>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</si>
  <si>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</si>
  <si>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</si>
  <si>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</si>
  <si>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</si>
  <si>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</si>
  <si>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</si>
  <si>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</si>
  <si>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</si>
  <si>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</si>
  <si>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</si>
  <si>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</si>
  <si>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</si>
  <si>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</si>
  <si>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</si>
  <si>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</si>
  <si>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</si>
  <si>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</si>
  <si>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</si>
  <si>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</si>
  <si>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</si>
  <si>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</si>
  <si>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</si>
  <si>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</si>
  <si>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</si>
  <si>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</si>
  <si>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</si>
  <si>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</si>
  <si>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</si>
  <si>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</si>
  <si>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</si>
  <si>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</si>
  <si>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</si>
  <si>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</si>
  <si>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</si>
  <si>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</si>
  <si>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</si>
  <si>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</si>
  <si>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</si>
  <si>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</si>
  <si>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</si>
  <si>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</si>
  <si>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</si>
  <si>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</si>
  <si>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</si>
  <si>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</si>
  <si>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</si>
  <si>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</si>
  <si>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</si>
  <si>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</si>
  <si>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</si>
  <si>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</si>
  <si>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</si>
  <si>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</si>
  <si>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</si>
  <si>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</si>
  <si>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</si>
  <si>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</si>
  <si>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</si>
  <si>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</si>
  <si>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</si>
  <si>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</si>
  <si>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</si>
  <si>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</si>
  <si>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</si>
  <si>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</si>
  <si>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</si>
  <si>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</si>
  <si>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</si>
  <si>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</si>
  <si>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</si>
  <si>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</si>
  <si>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</si>
  <si>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</si>
  <si>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</si>
  <si>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</si>
  <si>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</si>
  <si>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</si>
  <si>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</si>
  <si>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</si>
  <si>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</si>
  <si>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</si>
  <si>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</si>
  <si>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</si>
  <si>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</si>
  <si>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</si>
  <si>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</si>
  <si>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</si>
  <si>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</si>
  <si>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</si>
  <si>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</si>
  <si>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</si>
  <si>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</si>
  <si>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</si>
  <si>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</si>
  <si>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</si>
  <si>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</si>
  <si>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</si>
  <si>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</si>
  <si>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</si>
  <si>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</si>
  <si>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</si>
  <si>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</si>
  <si>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</si>
  <si>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</si>
  <si>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</si>
  <si>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</si>
  <si>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</si>
  <si>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</si>
  <si>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</si>
  <si>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</si>
  <si>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</si>
  <si>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</si>
  <si>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</si>
  <si>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</si>
  <si>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</si>
  <si>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</si>
  <si>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</si>
  <si>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</si>
  <si>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</si>
  <si>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</si>
  <si>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</si>
  <si>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</si>
  <si>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</si>
  <si>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</si>
  <si>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</si>
  <si>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</si>
  <si>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</si>
  <si>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</si>
  <si>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</si>
  <si>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</si>
  <si>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</si>
  <si>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</si>
  <si>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</si>
  <si>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</si>
  <si>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</si>
  <si>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</si>
  <si>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</si>
  <si>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</si>
  <si>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</si>
  <si>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</si>
  <si>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</si>
  <si>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</si>
  <si>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</si>
  <si>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</si>
  <si>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</si>
  <si>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</si>
  <si>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</si>
  <si>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</si>
  <si>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</si>
  <si>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</si>
  <si>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</si>
  <si>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</si>
  <si>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</si>
  <si>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</si>
  <si>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</si>
  <si>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</si>
  <si>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</si>
  <si>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</si>
  <si>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</si>
  <si>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</si>
  <si>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</si>
  <si>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</si>
  <si>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</si>
  <si>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</si>
  <si>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</si>
  <si>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</si>
  <si>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</si>
  <si>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</si>
  <si>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</si>
  <si>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</si>
  <si>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</si>
  <si>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</si>
  <si>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</si>
  <si>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</si>
  <si>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</si>
  <si>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</si>
  <si>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</si>
  <si>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</si>
  <si>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</si>
  <si>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</si>
  <si>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</si>
  <si>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</si>
  <si>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</si>
  <si>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</si>
  <si>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</si>
  <si>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</si>
  <si>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</si>
  <si>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</si>
  <si>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</si>
  <si>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</si>
  <si>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</si>
  <si>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</si>
  <si>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</si>
  <si>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</si>
  <si>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</si>
  <si>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</si>
  <si>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</si>
  <si>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</si>
  <si>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</si>
  <si>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</si>
  <si>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</si>
  <si>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</si>
  <si>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</si>
  <si>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</si>
  <si>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</si>
  <si>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</si>
  <si>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</si>
  <si>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</si>
  <si>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</si>
  <si>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</si>
  <si>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</si>
  <si>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</si>
  <si>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</si>
  <si>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</si>
  <si>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</si>
  <si>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</si>
  <si>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</si>
  <si>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</si>
  <si>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</si>
  <si>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</si>
  <si>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</si>
  <si>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</si>
  <si>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</si>
  <si>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</si>
  <si>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</si>
  <si>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</si>
  <si>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</si>
  <si>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</si>
  <si>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</si>
  <si>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</si>
  <si>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</si>
  <si>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</si>
  <si>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</si>
  <si>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</si>
  <si>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</si>
  <si>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</si>
  <si>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</si>
  <si>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</si>
  <si>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</si>
  <si>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</si>
  <si>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</si>
  <si>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</si>
  <si>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</si>
  <si>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</si>
  <si>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</si>
  <si>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</si>
  <si>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</si>
  <si>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</si>
  <si>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</si>
  <si>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</si>
  <si>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</si>
  <si>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</si>
  <si>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</si>
  <si>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</si>
  <si>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</si>
  <si>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</si>
  <si>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</si>
  <si>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</si>
  <si>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</si>
  <si>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</si>
  <si>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</si>
  <si>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</si>
  <si>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</si>
  <si>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</si>
  <si>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</si>
  <si>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</si>
  <si>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</si>
  <si>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</si>
  <si>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</si>
  <si>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</si>
  <si>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</si>
  <si>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</si>
  <si>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</si>
  <si>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</si>
  <si>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</si>
  <si>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</si>
  <si>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</si>
  <si>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</si>
  <si>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</si>
  <si>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</si>
  <si>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</si>
  <si>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</si>
  <si>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</si>
  <si>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</si>
  <si>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</si>
  <si>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</si>
  <si>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</si>
  <si>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</si>
  <si>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</si>
  <si>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</si>
  <si>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</si>
  <si>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</si>
  <si>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</si>
  <si>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</si>
  <si>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</si>
  <si>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</si>
  <si>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</si>
  <si>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</si>
  <si>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</si>
  <si>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</si>
  <si>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</si>
  <si>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</si>
  <si>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</si>
  <si>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</si>
  <si>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</si>
  <si>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</si>
  <si>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</si>
  <si>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</si>
  <si>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</si>
  <si>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</si>
  <si>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</si>
  <si>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</si>
  <si>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</si>
  <si>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</si>
  <si>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</si>
  <si>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</si>
  <si>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</si>
  <si>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</si>
  <si>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</si>
  <si>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</si>
  <si>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</si>
  <si>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</si>
  <si>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</si>
  <si>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</si>
  <si>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</si>
  <si>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</si>
  <si>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</si>
  <si>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</si>
  <si>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</si>
  <si>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</si>
  <si>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</si>
  <si>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</si>
  <si>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</si>
  <si>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</si>
  <si>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</si>
  <si>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</si>
  <si>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</si>
  <si>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</si>
  <si>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</si>
  <si>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</si>
  <si>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</si>
  <si>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</si>
  <si>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</si>
  <si>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</si>
  <si>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</si>
  <si>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</si>
  <si>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</si>
  <si>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</si>
  <si>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</si>
  <si>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</si>
  <si>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</si>
  <si>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</si>
  <si>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</si>
  <si>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</si>
  <si>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</si>
  <si>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</si>
  <si>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</si>
  <si>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</si>
  <si>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</si>
  <si>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</si>
  <si>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</si>
  <si>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</si>
  <si>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</si>
  <si>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</si>
  <si>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</si>
  <si>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</si>
  <si>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</si>
  <si>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</si>
  <si>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</si>
  <si>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</si>
  <si>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</si>
  <si>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</si>
  <si>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</si>
  <si>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</si>
  <si>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</si>
  <si>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</si>
  <si>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</si>
  <si>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</si>
  <si>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</si>
  <si>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</si>
  <si>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</si>
  <si>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</si>
  <si>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</si>
  <si>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</si>
  <si>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</si>
  <si>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</si>
  <si>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</si>
  <si>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</si>
  <si>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</si>
  <si>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</si>
  <si>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</si>
  <si>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</si>
  <si>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</si>
  <si>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</si>
  <si>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</si>
  <si>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</si>
  <si>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</si>
  <si>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</si>
  <si>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</si>
  <si>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</si>
  <si>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</si>
  <si>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</si>
  <si>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</si>
  <si>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</si>
  <si>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</si>
  <si>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</si>
  <si>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</si>
  <si>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</si>
  <si>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</si>
  <si>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</si>
  <si>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</si>
  <si>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</si>
  <si>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</si>
  <si>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</si>
  <si>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</si>
  <si>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</si>
  <si>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</si>
  <si>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</si>
  <si>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</si>
  <si>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</si>
  <si>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</si>
  <si>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</si>
  <si>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</si>
  <si>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</si>
  <si>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</si>
  <si>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</si>
  <si>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</si>
  <si>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</si>
  <si>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</si>
  <si>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</si>
  <si>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</si>
  <si>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</si>
  <si>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</si>
  <si>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</si>
  <si>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</si>
  <si>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</si>
  <si>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</si>
  <si>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</si>
  <si>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</si>
  <si>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</si>
  <si>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</si>
  <si>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</si>
  <si>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</si>
  <si>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</si>
  <si>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</si>
  <si>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</si>
  <si>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</si>
  <si>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</si>
  <si>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</si>
  <si>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</si>
  <si>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</si>
  <si>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</si>
  <si>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</si>
  <si>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</si>
  <si>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</si>
  <si>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</si>
  <si>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</si>
  <si>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</si>
  <si>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</si>
  <si>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</si>
  <si>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</si>
  <si>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</si>
  <si>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</si>
  <si>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</si>
  <si>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</si>
  <si>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</si>
  <si>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</si>
  <si>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</si>
  <si>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</si>
  <si>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</si>
  <si>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</si>
  <si>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</si>
  <si>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</si>
  <si>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</si>
  <si>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</si>
  <si>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</si>
  <si>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</si>
  <si>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</si>
  <si>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</si>
  <si>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</si>
  <si>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</si>
  <si>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</si>
  <si>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</si>
  <si>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</si>
  <si>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</si>
  <si>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</si>
  <si>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</si>
  <si>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</si>
  <si>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</si>
  <si>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</si>
  <si>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</si>
  <si>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</si>
  <si>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</si>
  <si>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</si>
  <si>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</si>
  <si>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</si>
  <si>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</si>
  <si>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</si>
  <si>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</si>
  <si>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</si>
  <si>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</si>
  <si>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</si>
  <si>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</si>
  <si>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</si>
  <si>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</si>
  <si>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</si>
  <si>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</si>
  <si>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</si>
  <si>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</si>
  <si>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</si>
  <si>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</si>
  <si>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</si>
  <si>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</si>
  <si>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</si>
  <si>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</si>
  <si>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</si>
  <si>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</si>
  <si>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</si>
  <si>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</si>
  <si>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</si>
  <si>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</si>
  <si>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</si>
  <si>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</si>
  <si>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</si>
  <si>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</si>
  <si>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</si>
  <si>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</si>
  <si>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</si>
  <si>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</si>
  <si>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</si>
  <si>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</si>
  <si>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</si>
  <si>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</si>
  <si>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</si>
  <si>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</si>
  <si>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</si>
  <si>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</si>
  <si>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</si>
  <si>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</si>
  <si>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</si>
  <si>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</si>
  <si>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</si>
  <si>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</si>
  <si>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</si>
  <si>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</si>
  <si>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</si>
  <si>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</si>
  <si>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</si>
  <si>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</si>
  <si>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</si>
  <si>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</si>
  <si>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</si>
  <si>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</si>
  <si>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</si>
  <si>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</si>
  <si>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</si>
  <si>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</si>
  <si>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</si>
  <si>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</si>
  <si>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</si>
  <si>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</si>
  <si>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</si>
  <si>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</si>
  <si>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</si>
  <si>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</si>
  <si>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</si>
  <si>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</si>
  <si>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</si>
  <si>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</si>
  <si>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</si>
  <si>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</si>
  <si>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</si>
  <si>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</si>
  <si>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</si>
  <si>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</si>
  <si>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</si>
  <si>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</si>
  <si>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</si>
  <si>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</si>
  <si>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</si>
  <si>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</si>
  <si>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</si>
  <si>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</si>
  <si>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</si>
  <si>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</si>
  <si>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</si>
  <si>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</si>
  <si>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</si>
  <si>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</si>
  <si>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</si>
  <si>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</si>
  <si>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</si>
  <si>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</si>
  <si>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</si>
  <si>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</si>
  <si>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</si>
  <si>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</si>
  <si>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</si>
  <si>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</si>
  <si>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</si>
  <si>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</si>
  <si>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</si>
  <si>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</si>
  <si>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</si>
  <si>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</si>
  <si>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</si>
  <si>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</si>
  <si>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</si>
  <si>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</si>
  <si>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</si>
  <si>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</si>
  <si>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</si>
  <si>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</si>
  <si>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</si>
  <si>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</si>
  <si>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</si>
  <si>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</si>
  <si>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</si>
  <si>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</si>
  <si>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</si>
  <si>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</si>
  <si>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</si>
  <si>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</si>
  <si>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</si>
  <si>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</si>
  <si>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</si>
  <si>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</si>
  <si>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</si>
  <si>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</si>
  <si>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</si>
  <si>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</si>
  <si>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</si>
  <si>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</si>
  <si>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</si>
  <si>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</si>
  <si>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</si>
  <si>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</si>
  <si>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</si>
  <si>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</si>
  <si>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</si>
  <si>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</si>
  <si>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</si>
  <si>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</si>
  <si>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</si>
  <si>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</si>
  <si>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</si>
  <si>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</si>
  <si>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</si>
  <si>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</si>
  <si>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</si>
  <si>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</si>
  <si>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</si>
  <si>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</si>
  <si>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</si>
  <si>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</si>
  <si>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</si>
  <si>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</si>
  <si>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</si>
  <si>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</si>
  <si>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</si>
  <si>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</si>
  <si>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</si>
  <si>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</si>
  <si>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</si>
  <si>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</si>
  <si>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</si>
  <si>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</si>
  <si>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</si>
  <si>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</si>
  <si>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</si>
  <si>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</si>
  <si>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</si>
  <si>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</si>
  <si>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</si>
  <si>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</si>
  <si>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</si>
  <si>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</si>
  <si>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</si>
  <si>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</si>
  <si>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</si>
  <si>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</si>
  <si>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</si>
  <si>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</si>
  <si>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</si>
  <si>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</si>
  <si>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</si>
  <si>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</si>
  <si>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</si>
  <si>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</si>
  <si>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</si>
  <si>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</si>
  <si>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</si>
  <si>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</si>
  <si>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</si>
  <si>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</si>
  <si>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</si>
  <si>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</si>
  <si>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</si>
  <si>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</si>
  <si>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</si>
  <si>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</si>
  <si>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</si>
  <si>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</si>
  <si>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</si>
  <si>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</si>
  <si>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</si>
  <si>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</si>
  <si>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</si>
  <si>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</si>
  <si>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</si>
  <si>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</si>
  <si>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</si>
  <si>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</si>
  <si>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</si>
  <si>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</si>
  <si>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</si>
  <si>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</si>
  <si>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</si>
  <si>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</si>
  <si>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</si>
  <si>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</si>
  <si>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</si>
  <si>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</si>
  <si>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</si>
  <si>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</si>
  <si>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</si>
  <si>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</si>
  <si>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</si>
  <si>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</si>
  <si>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</si>
  <si>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</si>
  <si>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</si>
  <si>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</si>
  <si>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</si>
  <si>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</si>
  <si>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</si>
  <si>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</si>
  <si>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</si>
  <si>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</si>
  <si>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</si>
  <si>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</si>
  <si>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</si>
  <si>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</si>
  <si>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</si>
  <si>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</si>
  <si>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</si>
  <si>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</si>
  <si>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</si>
  <si>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</si>
  <si>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</si>
  <si>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</si>
  <si>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</si>
  <si>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</si>
  <si>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</si>
  <si>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</si>
  <si>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</si>
  <si>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</si>
  <si>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</si>
  <si>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</si>
  <si>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</si>
  <si>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</si>
  <si>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</si>
  <si>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</si>
  <si>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</si>
  <si>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</si>
  <si>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</si>
  <si>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</si>
  <si>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</si>
  <si>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</si>
  <si>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</si>
  <si>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</si>
  <si>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</si>
  <si>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</si>
  <si>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</si>
  <si>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</si>
  <si>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</si>
  <si>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</si>
  <si>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</si>
  <si>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</si>
  <si>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</si>
  <si>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</si>
  <si>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</si>
  <si>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</si>
  <si>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</si>
  <si>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</si>
  <si>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</si>
  <si>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</si>
  <si>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</si>
  <si>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</si>
  <si>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</si>
  <si>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</si>
  <si>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</si>
  <si>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</si>
  <si>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</si>
  <si>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</si>
  <si>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</si>
  <si>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</si>
  <si>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</si>
  <si>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</si>
  <si>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</si>
  <si>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</si>
  <si>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</si>
  <si>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</si>
  <si>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</si>
  <si>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</si>
  <si>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</si>
  <si>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</si>
  <si>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</si>
  <si>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</si>
  <si>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</si>
  <si>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</si>
  <si>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</si>
  <si>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</si>
  <si>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</si>
  <si>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</si>
  <si>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</si>
  <si>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</si>
  <si>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</si>
  <si>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</si>
  <si>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</si>
  <si>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</si>
  <si>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</si>
  <si>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</si>
  <si>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</si>
  <si>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</si>
  <si>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</si>
  <si>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</si>
  <si>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</si>
  <si>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</si>
  <si>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</si>
  <si>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</si>
  <si>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</si>
  <si>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</si>
  <si>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</si>
  <si>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</si>
  <si>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</si>
  <si>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</si>
  <si>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</si>
  <si>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</si>
  <si>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</si>
  <si>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</si>
  <si>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</si>
  <si>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</si>
  <si>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</si>
  <si>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</si>
  <si>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</si>
  <si>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</si>
  <si>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</si>
  <si>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</si>
  <si>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</si>
  <si>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</si>
  <si>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</si>
  <si>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</si>
  <si>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</si>
  <si>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</si>
  <si>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</si>
  <si>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</si>
  <si>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</si>
  <si>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</si>
  <si>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</si>
  <si>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</si>
  <si>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</si>
  <si>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</si>
  <si>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</si>
  <si>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</si>
  <si>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</si>
  <si>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</si>
  <si>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</si>
  <si>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</si>
  <si>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</si>
  <si>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</si>
  <si>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</si>
  <si>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</si>
  <si>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</si>
  <si>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</si>
  <si>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</si>
  <si>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</si>
  <si>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</si>
  <si>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</si>
  <si>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</si>
  <si>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</si>
  <si>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</si>
  <si>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</si>
  <si>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</si>
  <si>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</si>
  <si>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</si>
  <si>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</si>
  <si>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</si>
  <si>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</si>
  <si>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</si>
  <si>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</si>
  <si>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</si>
  <si>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</si>
  <si>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</si>
  <si>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</si>
  <si>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</si>
  <si>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</si>
  <si>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</si>
  <si>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</si>
  <si>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</si>
  <si>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</si>
  <si>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</si>
  <si>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</si>
  <si>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</si>
  <si>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</si>
  <si>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</si>
  <si>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</si>
  <si>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</si>
  <si>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</si>
  <si>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</si>
  <si>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</si>
  <si>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</si>
  <si>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</si>
  <si>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</si>
  <si>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</si>
  <si>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</si>
  <si>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</si>
  <si>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</si>
  <si>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</si>
  <si>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</si>
  <si>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</si>
  <si>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</si>
  <si>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</si>
  <si>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</si>
  <si>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</si>
  <si>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</si>
  <si>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</si>
  <si>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</si>
  <si>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</si>
  <si>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</si>
  <si>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</si>
  <si>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</si>
  <si>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</si>
  <si>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</si>
  <si>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</si>
  <si>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</si>
  <si>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</si>
  <si>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</si>
  <si>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</si>
  <si>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</si>
  <si>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</si>
  <si>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</si>
  <si>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</si>
  <si>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</si>
  <si>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</si>
  <si>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</si>
  <si>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</si>
  <si>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</si>
  <si>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</si>
  <si>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</si>
  <si>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</si>
  <si>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</si>
  <si>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</si>
  <si>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</si>
  <si>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</si>
  <si>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</si>
  <si>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</si>
  <si>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</si>
  <si>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</si>
  <si>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</si>
  <si>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</si>
  <si>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</si>
  <si>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</si>
  <si>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</si>
  <si>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</si>
  <si>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</si>
  <si>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</si>
  <si>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</si>
  <si>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</si>
  <si>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</si>
  <si>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</si>
  <si>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</si>
  <si>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</si>
  <si>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</si>
  <si>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</si>
  <si>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</si>
  <si>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</si>
  <si>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</si>
  <si>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</si>
  <si>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</si>
  <si>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</si>
  <si>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</si>
  <si>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</si>
  <si>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</si>
  <si>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</si>
  <si>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</si>
  <si>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</si>
  <si>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</si>
  <si>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</si>
  <si>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</si>
  <si>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</si>
  <si>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</si>
  <si>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</si>
  <si>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</si>
  <si>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</si>
  <si>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</si>
  <si>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</si>
  <si>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</si>
  <si>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</si>
  <si>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</si>
  <si>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</si>
  <si>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</si>
  <si>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</si>
  <si>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</si>
  <si>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</si>
  <si>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</si>
  <si>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</si>
  <si>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</si>
  <si>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</si>
  <si>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</si>
  <si>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</si>
  <si>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</si>
  <si>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</si>
  <si>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</si>
  <si>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</si>
  <si>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</si>
  <si>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</si>
  <si>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</si>
  <si>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</si>
  <si>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</si>
  <si>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</si>
  <si>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</si>
  <si>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</si>
  <si>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</si>
  <si>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</si>
  <si>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</si>
  <si>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</si>
  <si>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</si>
  <si>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</si>
  <si>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</si>
  <si>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</si>
  <si>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</si>
  <si>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</si>
  <si>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</si>
  <si>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</si>
  <si>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</si>
  <si>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</si>
  <si>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</si>
  <si>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</si>
  <si>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</si>
  <si>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</si>
  <si>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</si>
  <si>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</si>
  <si>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</si>
  <si>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</si>
  <si>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</si>
  <si>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</si>
  <si>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</si>
  <si>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</si>
  <si>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</si>
  <si>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</si>
  <si>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</si>
  <si>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</si>
  <si>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</si>
  <si>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</si>
  <si>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</si>
  <si>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</si>
  <si>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</si>
  <si>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</si>
  <si>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</si>
  <si>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</si>
  <si>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</si>
  <si>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</si>
  <si>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</si>
  <si>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</si>
  <si>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</si>
  <si>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</si>
  <si>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</si>
  <si>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</si>
  <si>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</si>
  <si>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</si>
  <si>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</si>
  <si>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</si>
  <si>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</si>
  <si>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</si>
  <si>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</si>
  <si>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</si>
  <si>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</si>
  <si>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</si>
  <si>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</si>
  <si>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</si>
  <si>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</si>
  <si>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</si>
  <si>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</si>
  <si>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</si>
  <si>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</si>
  <si>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</si>
  <si>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</si>
  <si>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</si>
  <si>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</si>
  <si>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</si>
  <si>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</si>
  <si>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</si>
  <si>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</si>
  <si>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</si>
  <si>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</si>
  <si>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</si>
  <si>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</si>
  <si>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</si>
  <si>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</si>
  <si>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</si>
  <si>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</si>
  <si>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</si>
  <si>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</si>
  <si>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</si>
  <si>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</si>
  <si>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</si>
  <si>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</si>
  <si>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</si>
  <si>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</si>
  <si>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</si>
  <si>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</si>
  <si>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</si>
  <si>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</si>
  <si>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</si>
  <si>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</si>
  <si>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</si>
  <si>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</si>
  <si>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</si>
  <si>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</si>
  <si>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</si>
  <si>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</si>
  <si>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</si>
  <si>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</si>
  <si>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</si>
  <si>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</si>
  <si>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</si>
  <si>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</si>
  <si>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</si>
  <si>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</si>
  <si>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</si>
  <si>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</si>
  <si>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</si>
  <si>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</si>
  <si>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</si>
  <si>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</si>
  <si>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</si>
  <si>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</si>
  <si>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</si>
  <si>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</si>
  <si>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</si>
  <si>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</si>
  <si>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</si>
  <si>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</si>
  <si>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</si>
  <si>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</si>
  <si>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</si>
  <si>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</si>
  <si>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</si>
  <si>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</si>
  <si>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</si>
  <si>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</si>
  <si>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</si>
  <si>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</si>
  <si>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</si>
  <si>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</si>
  <si>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</si>
  <si>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</si>
  <si>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</si>
  <si>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</si>
  <si>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</si>
  <si>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</si>
  <si>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</si>
  <si>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</si>
  <si>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</si>
  <si>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</si>
  <si>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</si>
  <si>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</si>
  <si>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</si>
  <si>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</si>
  <si>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</si>
  <si>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</si>
  <si>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</si>
  <si>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</si>
  <si>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</si>
  <si>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</si>
  <si>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</si>
  <si>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</si>
  <si>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</si>
  <si>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</si>
  <si>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</si>
  <si>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</si>
  <si>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</si>
  <si>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</si>
  <si>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</si>
  <si>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</si>
  <si>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</si>
  <si>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</si>
  <si>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</si>
  <si>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</si>
  <si>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</si>
  <si>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</si>
  <si>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</si>
  <si>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</si>
  <si>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</si>
  <si>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</si>
  <si>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</si>
  <si>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</si>
  <si>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</si>
  <si>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</si>
  <si>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</si>
  <si>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</si>
  <si>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</si>
  <si>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</si>
  <si>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</si>
  <si>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</si>
  <si>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</si>
  <si>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</si>
  <si>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</si>
  <si>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</si>
  <si>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</si>
  <si>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</si>
  <si>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</si>
  <si>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</si>
  <si>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</si>
  <si>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</si>
  <si>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</si>
  <si>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</si>
  <si>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</si>
  <si>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</si>
  <si>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</si>
  <si>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</si>
  <si>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</si>
  <si>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</si>
  <si>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</si>
  <si>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</si>
  <si>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</si>
  <si>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</si>
  <si>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</si>
  <si>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</si>
  <si>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</si>
  <si>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</si>
  <si>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</si>
  <si>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</si>
  <si>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</si>
  <si>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</si>
  <si>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</si>
  <si>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</si>
  <si>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</si>
  <si>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</si>
  <si>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</si>
  <si>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</si>
  <si>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</si>
  <si>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</si>
  <si>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</si>
  <si>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</si>
  <si>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</si>
  <si>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</si>
  <si>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</si>
  <si>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</si>
  <si>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</si>
  <si>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</si>
  <si>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</si>
  <si>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</si>
  <si>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</si>
  <si>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</si>
  <si>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</si>
  <si>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</si>
  <si>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</si>
  <si>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</si>
  <si>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</si>
  <si>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</si>
  <si>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</si>
  <si>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</si>
  <si>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</si>
  <si>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</si>
  <si>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</si>
  <si>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</si>
  <si>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</si>
  <si>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</si>
  <si>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</si>
  <si>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</si>
  <si>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</si>
  <si>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</si>
  <si>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</si>
  <si>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</si>
  <si>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</si>
  <si>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</si>
  <si>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</si>
  <si>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</si>
  <si>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</si>
  <si>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</si>
  <si>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</si>
  <si>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</si>
  <si>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</si>
  <si>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</si>
  <si>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</si>
  <si>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</si>
  <si>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</si>
  <si>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</si>
  <si>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</si>
  <si>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</si>
  <si>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</si>
  <si>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</si>
  <si>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</si>
  <si>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</si>
  <si>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</si>
  <si>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</si>
  <si>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</si>
  <si>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</si>
  <si>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</si>
  <si>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</si>
  <si>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</si>
  <si>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</si>
  <si>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</si>
  <si>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</si>
  <si>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</si>
  <si>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</si>
  <si>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</si>
  <si>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</si>
  <si>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</si>
  <si>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</si>
  <si>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</si>
  <si>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</si>
  <si>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</si>
  <si>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</si>
  <si>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</si>
  <si>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</si>
  <si>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</si>
  <si>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</si>
  <si>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</si>
  <si>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</si>
  <si>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</si>
  <si>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</si>
  <si>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</si>
  <si>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</si>
  <si>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</si>
  <si>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</si>
  <si>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</si>
  <si>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</si>
  <si>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</si>
  <si>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</si>
  <si>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</si>
  <si>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</si>
  <si>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</si>
  <si>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</si>
  <si>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</si>
  <si>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</si>
  <si>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</si>
  <si>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</si>
  <si>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</si>
  <si>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</si>
  <si>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</si>
  <si>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</si>
  <si>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</si>
  <si>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</si>
  <si>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</si>
  <si>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</si>
  <si>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</si>
  <si>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</si>
  <si>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</si>
  <si>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</si>
  <si>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</si>
  <si>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</si>
  <si>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</si>
  <si>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</si>
  <si>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</si>
  <si>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</si>
  <si>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</si>
  <si>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</si>
  <si>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</si>
  <si>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</si>
  <si>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</si>
  <si>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</si>
  <si>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</si>
  <si>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</si>
  <si>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</si>
  <si>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</si>
  <si>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</si>
  <si>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</si>
  <si>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</si>
  <si>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</si>
  <si>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</si>
  <si>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</si>
  <si>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</si>
  <si>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</si>
  <si>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</si>
  <si>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</si>
  <si>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</si>
  <si>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</si>
  <si>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</si>
  <si>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</si>
  <si>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</si>
  <si>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</si>
  <si>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</si>
  <si>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</si>
  <si>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</si>
  <si>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</si>
  <si>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</si>
  <si>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</si>
  <si>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</si>
  <si>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</si>
  <si>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</si>
  <si>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</si>
  <si>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</si>
  <si>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</si>
  <si>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</si>
  <si>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</si>
  <si>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</si>
  <si>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</si>
  <si>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</si>
  <si>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</si>
  <si>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</si>
  <si>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</si>
  <si>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</si>
  <si>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</si>
  <si>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</si>
  <si>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</si>
  <si>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</si>
  <si>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</si>
  <si>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</si>
  <si>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</si>
  <si>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</si>
  <si>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</si>
  <si>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</si>
  <si>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</si>
  <si>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</si>
  <si>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</si>
  <si>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</si>
  <si>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</si>
  <si>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</si>
  <si>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</si>
  <si>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</si>
  <si>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</si>
  <si>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</si>
  <si>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</si>
  <si>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</si>
  <si>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</si>
  <si>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</si>
  <si>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</si>
  <si>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</si>
  <si>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</si>
  <si>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</si>
  <si>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</si>
  <si>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</si>
  <si>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</si>
  <si>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</si>
  <si>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</si>
  <si>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</si>
  <si>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</si>
  <si>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</si>
  <si>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</si>
  <si>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</si>
  <si>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</si>
  <si>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</si>
  <si>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</si>
  <si>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</si>
  <si>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</si>
  <si>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</si>
  <si>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</si>
  <si>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</si>
  <si>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</si>
  <si>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</si>
  <si>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</si>
  <si>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</si>
  <si>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</si>
  <si>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</si>
  <si>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</si>
  <si>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</si>
  <si>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</si>
  <si>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</si>
  <si>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</si>
  <si>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</si>
  <si>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</si>
  <si>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</si>
  <si>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</si>
  <si>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</si>
  <si>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</si>
  <si>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</si>
  <si>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</si>
  <si>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</si>
  <si>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</si>
  <si>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</si>
  <si>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</si>
  <si>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</si>
  <si>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</si>
  <si>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</si>
  <si>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</si>
  <si>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</si>
  <si>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</si>
  <si>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</si>
  <si>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</si>
  <si>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</si>
  <si>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</si>
  <si>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</si>
  <si>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</si>
  <si>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</si>
  <si>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</si>
  <si>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</si>
  <si>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</si>
  <si>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</si>
  <si>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</si>
  <si>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</si>
  <si>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</si>
  <si>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</si>
  <si>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</si>
  <si>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</si>
  <si>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</si>
  <si>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</si>
  <si>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</si>
  <si>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</si>
  <si>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</si>
  <si>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</si>
  <si>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</si>
  <si>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</si>
  <si>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</si>
  <si>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</si>
  <si>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</si>
  <si>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</si>
  <si>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</si>
  <si>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</si>
  <si>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</si>
  <si>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</si>
  <si>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</si>
  <si>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</si>
  <si>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</si>
  <si>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</si>
  <si>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</si>
  <si>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</si>
  <si>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</si>
  <si>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</si>
  <si>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</si>
  <si>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</si>
  <si>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</si>
  <si>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</si>
  <si>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</si>
  <si>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</si>
  <si>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</si>
  <si>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</si>
  <si>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</si>
  <si>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</si>
  <si>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</si>
  <si>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</si>
  <si>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</si>
  <si>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</si>
  <si>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</si>
  <si>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</si>
  <si>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</si>
  <si>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</si>
  <si>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</si>
  <si>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</si>
  <si>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</si>
  <si>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</si>
  <si>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</si>
  <si>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</si>
  <si>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</si>
  <si>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</si>
  <si>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</si>
  <si>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</si>
  <si>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</si>
  <si>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</si>
  <si>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</si>
  <si>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</si>
  <si>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</si>
  <si>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</si>
  <si>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</si>
  <si>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</si>
  <si>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</si>
  <si>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</si>
  <si>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</si>
  <si>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</si>
  <si>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</si>
  <si>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</si>
  <si>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</si>
  <si>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</si>
  <si>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</si>
  <si>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</si>
  <si>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</si>
  <si>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</si>
  <si>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</si>
  <si>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</si>
  <si>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</si>
  <si>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</si>
  <si>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</si>
  <si>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</si>
  <si>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</si>
  <si>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</si>
  <si>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</si>
  <si>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</si>
  <si>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</si>
  <si>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</si>
  <si>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</si>
  <si>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</si>
  <si>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</si>
  <si>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</si>
  <si>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</si>
  <si>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</si>
  <si>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</si>
  <si>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</si>
  <si>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</si>
  <si>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</si>
  <si>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</si>
  <si>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</si>
  <si>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</si>
  <si>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</si>
  <si>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</si>
  <si>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</si>
  <si>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</si>
  <si>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</si>
  <si>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</si>
  <si>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</si>
  <si>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</si>
  <si>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</si>
  <si>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</si>
  <si>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</si>
  <si>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</si>
  <si>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</si>
  <si>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</si>
  <si>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</si>
  <si>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</si>
  <si>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</si>
  <si>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</si>
  <si>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</si>
  <si>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</si>
  <si>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</si>
  <si>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</si>
  <si>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</si>
  <si>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</si>
  <si>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</si>
  <si>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</si>
  <si>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</si>
  <si>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</si>
  <si>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</si>
  <si>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</si>
  <si>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</si>
  <si>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</si>
  <si>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</si>
  <si>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</si>
  <si>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</si>
  <si>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</si>
  <si>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</si>
  <si>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</si>
  <si>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</si>
  <si>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</si>
  <si>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</si>
  <si>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</si>
  <si>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</si>
  <si>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</si>
  <si>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</si>
  <si>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</si>
  <si>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</si>
  <si>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</si>
  <si>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</si>
  <si>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</si>
  <si>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</si>
  <si>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</si>
  <si>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</si>
  <si>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</si>
  <si>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</si>
  <si>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</si>
  <si>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</si>
  <si>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</si>
  <si>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</si>
  <si>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</si>
  <si>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</si>
  <si>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</si>
  <si>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</si>
  <si>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</si>
  <si>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</si>
  <si>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</si>
  <si>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</si>
  <si>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</si>
  <si>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</si>
  <si>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</si>
  <si>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</si>
  <si>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</si>
  <si>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</si>
  <si>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</si>
  <si>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</si>
  <si>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</si>
  <si>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</si>
  <si>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</si>
  <si>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</si>
  <si>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</si>
  <si>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</si>
  <si>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</si>
  <si>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</si>
  <si>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</si>
  <si>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</si>
  <si>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</si>
  <si>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</si>
  <si>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</si>
  <si>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</si>
  <si>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</si>
  <si>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</si>
  <si>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</si>
  <si>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</si>
  <si>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</si>
  <si>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</si>
  <si>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</si>
  <si>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</si>
  <si>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</si>
  <si>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</si>
  <si>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</si>
  <si>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</si>
  <si>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</si>
  <si>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</si>
  <si>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</si>
  <si>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</si>
  <si>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</si>
  <si>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</si>
  <si>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</si>
  <si>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</si>
  <si>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</si>
  <si>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</si>
  <si>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</si>
  <si>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</si>
  <si>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</si>
  <si>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</si>
  <si>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</si>
  <si>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</si>
  <si>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</si>
  <si>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</si>
  <si>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</si>
  <si>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</si>
  <si>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</si>
  <si>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</si>
  <si>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</si>
  <si>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</si>
  <si>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</si>
  <si>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</si>
  <si>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</si>
  <si>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</si>
  <si>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</si>
  <si>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</si>
  <si>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</si>
  <si>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</si>
  <si>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</si>
  <si>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</si>
  <si>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</si>
  <si>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</si>
  <si>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</si>
  <si>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</si>
  <si>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</si>
  <si>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</si>
  <si>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</si>
  <si>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</si>
  <si>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</si>
  <si>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</si>
  <si>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</si>
  <si>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</si>
  <si>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</si>
  <si>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</si>
  <si>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</si>
  <si>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</si>
  <si>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</si>
  <si>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</si>
  <si>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</si>
  <si>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</si>
  <si>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</si>
  <si>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</si>
  <si>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</si>
  <si>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</si>
  <si>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</si>
  <si>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</si>
  <si>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</si>
  <si>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</si>
  <si>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</si>
  <si>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</si>
  <si>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</si>
  <si>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</si>
  <si>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</si>
  <si>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</si>
  <si>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</si>
  <si>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</si>
  <si>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</si>
  <si>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</si>
  <si>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</si>
  <si>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</si>
  <si>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</si>
  <si>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</si>
  <si>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</si>
  <si>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</si>
  <si>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</si>
  <si>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</si>
  <si>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</si>
  <si>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</si>
  <si>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</si>
  <si>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</si>
  <si>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</si>
  <si>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</si>
  <si>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</si>
  <si>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</si>
  <si>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</si>
  <si>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</si>
  <si>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</si>
  <si>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</si>
  <si>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</si>
  <si>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</si>
  <si>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</si>
  <si>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</si>
  <si>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</si>
  <si>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</si>
  <si>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</si>
  <si>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</si>
  <si>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</si>
  <si>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</si>
  <si>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</si>
  <si>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</si>
  <si>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</si>
  <si>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</si>
  <si>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</si>
  <si>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</si>
  <si>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</si>
  <si>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</si>
  <si>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</si>
  <si>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</si>
  <si>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</si>
  <si>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</si>
  <si>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</si>
  <si>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</si>
  <si>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</si>
  <si>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</si>
  <si>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</si>
  <si>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</si>
  <si>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</si>
  <si>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</si>
  <si>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</si>
  <si>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</si>
  <si>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</si>
  <si>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</si>
  <si>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</si>
  <si>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</si>
  <si>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</si>
  <si>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</si>
  <si>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</si>
  <si>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</si>
  <si>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</si>
  <si>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</si>
  <si>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</si>
  <si>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</si>
  <si>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</si>
  <si>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</si>
  <si>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</si>
  <si>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</si>
  <si>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</si>
  <si>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</si>
  <si>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</si>
  <si>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</si>
  <si>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</si>
  <si>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</si>
  <si>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</si>
  <si>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</si>
  <si>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</si>
  <si>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</si>
  <si>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</si>
  <si>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</si>
  <si>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</si>
  <si>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</si>
  <si>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</si>
  <si>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</si>
  <si>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</si>
  <si>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</si>
  <si>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</si>
  <si>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</si>
  <si>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</si>
  <si>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</si>
  <si>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</si>
  <si>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</si>
  <si>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</si>
  <si>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</si>
  <si>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</si>
  <si>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</si>
  <si>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</si>
  <si>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</si>
  <si>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</si>
  <si>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</si>
  <si>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</si>
  <si>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</si>
  <si>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</si>
  <si>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</si>
  <si>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</si>
  <si>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</si>
  <si>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</si>
  <si>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</si>
  <si>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</si>
  <si>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</si>
  <si>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</si>
  <si>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</si>
  <si>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</si>
  <si>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</si>
  <si>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</si>
  <si>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</si>
  <si>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</si>
  <si>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</si>
  <si>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</si>
  <si>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</si>
  <si>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</si>
  <si>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</si>
  <si>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</si>
  <si>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</si>
  <si>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</si>
  <si>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</si>
  <si>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</si>
  <si>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</si>
  <si>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</si>
  <si>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</si>
  <si>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</si>
  <si>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</si>
  <si>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</si>
  <si>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</si>
  <si>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</si>
  <si>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</si>
  <si>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</si>
  <si>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</si>
  <si>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</si>
  <si>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</si>
  <si>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</si>
  <si>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</si>
  <si>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</si>
  <si>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</si>
  <si>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</si>
  <si>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</si>
  <si>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</si>
  <si>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</si>
  <si>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</si>
  <si>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</si>
  <si>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</si>
  <si>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</si>
  <si>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</si>
  <si>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</si>
  <si>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</si>
  <si>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</si>
  <si>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</si>
  <si>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</si>
  <si>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</si>
  <si>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</si>
  <si>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</si>
  <si>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</si>
  <si>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</si>
  <si>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</si>
  <si>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</si>
  <si>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</si>
  <si>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</si>
  <si>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</si>
  <si>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</si>
  <si>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</si>
  <si>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</si>
  <si>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</si>
  <si>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</si>
  <si>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</si>
  <si>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</si>
  <si>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</si>
  <si>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</si>
  <si>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</si>
  <si>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</si>
  <si>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</si>
  <si>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</si>
  <si>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</si>
  <si>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</si>
  <si>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</si>
  <si>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</si>
  <si>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</si>
  <si>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</si>
  <si>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</si>
  <si>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</si>
  <si>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</si>
  <si>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</si>
  <si>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</si>
  <si>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</si>
  <si>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</si>
  <si>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</si>
  <si>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</si>
  <si>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</si>
  <si>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</si>
  <si>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</si>
  <si>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</si>
  <si>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</si>
  <si>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</si>
  <si>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</si>
  <si>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</si>
  <si>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</si>
  <si>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</si>
  <si>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</si>
  <si>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</si>
  <si>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</si>
  <si>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</si>
  <si>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</si>
  <si>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</si>
  <si>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</si>
  <si>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</si>
  <si>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</si>
  <si>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</si>
  <si>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</si>
  <si>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</si>
  <si>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</si>
  <si>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</si>
  <si>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</si>
  <si>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</si>
  <si>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</si>
  <si>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</si>
  <si>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</si>
  <si>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</si>
  <si>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</si>
  <si>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</si>
  <si>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</si>
  <si>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</si>
  <si>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</si>
  <si>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</si>
  <si>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</si>
  <si>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</si>
  <si>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</si>
  <si>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</si>
  <si>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</si>
  <si>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</si>
  <si>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</si>
  <si>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</si>
  <si>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</si>
  <si>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</si>
  <si>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</si>
  <si>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</si>
  <si>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</si>
  <si>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</si>
  <si>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</si>
  <si>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</si>
  <si>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</si>
  <si>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</si>
  <si>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</si>
  <si>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</si>
  <si>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</si>
  <si>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</si>
  <si>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</si>
  <si>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</si>
  <si>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</si>
  <si>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</si>
  <si>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</si>
  <si>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</si>
  <si>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</si>
  <si>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</si>
  <si>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</si>
  <si>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</si>
  <si>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</si>
  <si>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</si>
  <si>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</si>
  <si>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</si>
  <si>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</si>
  <si>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</si>
  <si>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</si>
  <si>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</si>
  <si>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</si>
  <si>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</si>
  <si>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</si>
  <si>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</si>
  <si>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</si>
  <si>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</si>
  <si>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</si>
  <si>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</si>
  <si>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</si>
  <si>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</si>
  <si>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</si>
  <si>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</si>
  <si>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</si>
  <si>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</si>
  <si>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</si>
  <si>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</si>
  <si>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</si>
  <si>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</si>
  <si>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</si>
  <si>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</si>
  <si>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</si>
  <si>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</si>
  <si>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</si>
  <si>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</si>
  <si>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</si>
  <si>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</si>
  <si>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</si>
  <si>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</si>
  <si>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</si>
  <si>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</si>
  <si>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</si>
  <si>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</si>
  <si>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</si>
  <si>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</si>
  <si>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</si>
  <si>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</si>
  <si>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</si>
  <si>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</si>
  <si>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</si>
  <si>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</si>
  <si>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</si>
  <si>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</si>
  <si>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</si>
  <si>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</si>
  <si>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</si>
  <si>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</si>
  <si>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</si>
  <si>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</si>
  <si>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</si>
  <si>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</si>
  <si>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</si>
  <si>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</si>
  <si>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</si>
  <si>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</si>
  <si>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</si>
  <si>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</si>
  <si>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</si>
  <si>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</si>
  <si>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</si>
  <si>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</si>
  <si>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</si>
  <si>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</si>
  <si>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</si>
  <si>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</si>
  <si>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</si>
  <si>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</si>
  <si>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</si>
  <si>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</si>
  <si>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</si>
  <si>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</si>
  <si>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</si>
  <si>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</si>
  <si>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</si>
  <si>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</si>
  <si>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</si>
  <si>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</si>
  <si>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</si>
  <si>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</si>
  <si>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</si>
  <si>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</si>
  <si>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</si>
  <si>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</si>
  <si>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</si>
  <si>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</si>
  <si>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</si>
  <si>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</si>
  <si>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</si>
  <si>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</si>
  <si>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</si>
  <si>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</si>
  <si>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</si>
  <si>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</si>
  <si>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</si>
  <si>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</si>
  <si>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</si>
  <si>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</si>
  <si>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</si>
  <si>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</si>
  <si>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</si>
  <si>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</si>
  <si>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</si>
  <si>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</si>
  <si>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</si>
  <si>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</si>
  <si>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</si>
  <si>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</si>
  <si>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</si>
  <si>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</si>
  <si>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</si>
  <si>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</si>
  <si>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</si>
  <si>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</si>
  <si>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</si>
  <si>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</si>
  <si>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</si>
  <si>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</si>
  <si>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</si>
  <si>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</si>
  <si>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</si>
  <si>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</si>
  <si>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</si>
  <si>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</si>
  <si>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</si>
  <si>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</si>
  <si>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</si>
  <si>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</si>
  <si>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</si>
  <si>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</si>
  <si>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</si>
  <si>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</si>
  <si>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</si>
  <si>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</si>
  <si>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</si>
  <si>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</si>
  <si>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</si>
  <si>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</si>
  <si>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</si>
  <si>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</si>
  <si>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</si>
  <si>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</si>
  <si>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</si>
  <si>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</si>
  <si>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</si>
  <si>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</si>
  <si>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</si>
  <si>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</si>
  <si>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</si>
  <si>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</si>
  <si>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</si>
  <si>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</si>
  <si>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</si>
  <si>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</si>
  <si>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</si>
  <si>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</si>
  <si>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</si>
  <si>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</si>
  <si>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</si>
  <si>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</si>
  <si>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</si>
  <si>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</si>
  <si>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</si>
  <si>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</si>
  <si>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</si>
  <si>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</si>
  <si>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</si>
  <si>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</si>
  <si>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</si>
  <si>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</si>
  <si>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</si>
  <si>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</si>
  <si>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</si>
  <si>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</si>
  <si>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</si>
  <si>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</si>
  <si>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</si>
  <si>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</si>
  <si>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</si>
  <si>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</si>
  <si>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</si>
  <si>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</si>
  <si>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</si>
  <si>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</si>
  <si>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</si>
  <si>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</si>
  <si>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</si>
  <si>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</si>
  <si>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</si>
  <si>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</si>
  <si>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</si>
  <si>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</si>
  <si>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</si>
  <si>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</si>
  <si>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</si>
  <si>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</si>
  <si>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</si>
  <si>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</si>
  <si>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</si>
  <si>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</si>
  <si>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</si>
  <si>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</si>
  <si>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</si>
  <si>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</si>
  <si>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</si>
  <si>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</si>
  <si>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</si>
  <si>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</si>
  <si>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</si>
  <si>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</si>
  <si>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</si>
  <si>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</si>
  <si>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</si>
  <si>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</si>
  <si>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</si>
  <si>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</si>
  <si>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</si>
  <si>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</si>
  <si>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</si>
  <si>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</si>
  <si>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</si>
  <si>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</si>
  <si>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</si>
  <si>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</si>
  <si>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</si>
  <si>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</si>
  <si>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</si>
  <si>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</si>
  <si>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</si>
  <si>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</si>
  <si>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</si>
  <si>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</si>
  <si>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</si>
  <si>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</si>
  <si>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</si>
  <si>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</si>
  <si>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</si>
  <si>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</si>
  <si>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</si>
  <si>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</si>
  <si>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</si>
  <si>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</si>
  <si>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</si>
  <si>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</si>
  <si>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</si>
  <si>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</si>
  <si>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</si>
  <si>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</si>
  <si>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</si>
  <si>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</si>
  <si>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</si>
  <si>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</si>
  <si>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</si>
  <si>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</si>
  <si>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</si>
  <si>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</si>
  <si>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</si>
  <si>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</si>
  <si>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</si>
  <si>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</si>
  <si>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</si>
  <si>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</si>
  <si>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</si>
  <si>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</si>
  <si>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</si>
  <si>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</si>
  <si>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</si>
  <si>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</si>
  <si>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</si>
  <si>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</si>
  <si>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</si>
  <si>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</si>
  <si>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</si>
  <si>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</si>
  <si>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</si>
  <si>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</si>
  <si>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</si>
  <si>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</si>
  <si>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</si>
  <si>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</si>
  <si>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</si>
  <si>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</si>
  <si>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</si>
  <si>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</si>
  <si>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</si>
  <si>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</si>
  <si>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</si>
  <si>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</si>
  <si>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</si>
  <si>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</si>
  <si>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</si>
  <si>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</si>
  <si>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</si>
  <si>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</si>
  <si>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</si>
  <si>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</si>
  <si>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</si>
  <si>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</si>
  <si>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</si>
  <si>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</si>
  <si>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</si>
  <si>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</si>
  <si>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</si>
  <si>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</si>
  <si>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</si>
  <si>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</si>
  <si>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</si>
  <si>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</si>
  <si>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</si>
  <si>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</si>
  <si>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</si>
  <si>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</si>
  <si>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</si>
  <si>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</si>
  <si>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</si>
  <si>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</si>
  <si>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</si>
  <si>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</si>
  <si>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</si>
  <si>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</si>
  <si>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</si>
  <si>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</si>
  <si>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</si>
  <si>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</si>
  <si>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</si>
  <si>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</si>
  <si>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</si>
  <si>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</si>
  <si>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</si>
  <si>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</si>
  <si>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</si>
  <si>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</si>
  <si>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</si>
  <si>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</si>
  <si>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</si>
  <si>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</si>
  <si>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</si>
  <si>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</si>
  <si>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</si>
  <si>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</si>
  <si>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</si>
  <si>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</si>
  <si>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</si>
  <si>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</si>
  <si>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</si>
  <si>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</si>
  <si>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</si>
  <si>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</si>
  <si>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</si>
  <si>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</si>
  <si>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</si>
  <si>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</si>
  <si>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</si>
  <si>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</si>
  <si>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</si>
  <si>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</si>
  <si>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</si>
  <si>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</si>
  <si>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</si>
  <si>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</si>
  <si>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</si>
  <si>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</si>
  <si>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</si>
  <si>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</si>
  <si>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</si>
  <si>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</si>
  <si>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</si>
  <si>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</si>
  <si>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</si>
  <si>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</si>
  <si>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</si>
  <si>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</si>
  <si>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</si>
  <si>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</si>
  <si>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</si>
  <si>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</si>
  <si>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</si>
  <si>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</si>
  <si>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</si>
  <si>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</si>
  <si>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</si>
  <si>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</si>
  <si>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</si>
  <si>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</si>
  <si>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</si>
  <si>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</si>
  <si>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</si>
  <si>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</si>
  <si>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</si>
  <si>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</si>
  <si>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</si>
  <si>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</si>
  <si>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</si>
  <si>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</si>
  <si>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</si>
  <si>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</si>
  <si>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</si>
  <si>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</si>
  <si>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</si>
  <si>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</si>
  <si>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</si>
  <si>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</si>
  <si>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</si>
  <si>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</si>
  <si>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</si>
  <si>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</si>
  <si>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</si>
  <si>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</si>
  <si>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</si>
  <si>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</si>
  <si>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</si>
  <si>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</si>
  <si>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</si>
  <si>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</si>
  <si>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</si>
  <si>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</si>
  <si>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</si>
  <si>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</si>
  <si>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</si>
  <si>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</si>
  <si>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</si>
  <si>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</si>
  <si>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</si>
  <si>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</si>
  <si>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</si>
  <si>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</si>
  <si>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</si>
  <si>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</si>
  <si>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</si>
  <si>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</si>
  <si>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</si>
  <si>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</si>
  <si>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</si>
  <si>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</si>
  <si>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</si>
  <si>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</si>
  <si>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</si>
  <si>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</si>
  <si>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</si>
  <si>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</si>
  <si>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</si>
  <si>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</si>
  <si>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</si>
  <si>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</si>
  <si>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</si>
  <si>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</si>
  <si>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</si>
  <si>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</si>
  <si>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</si>
  <si>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</si>
  <si>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</si>
  <si>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</si>
  <si>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</si>
  <si>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</si>
  <si>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</si>
  <si>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</si>
  <si>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</si>
  <si>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</si>
  <si>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</si>
  <si>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</si>
  <si>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</si>
  <si>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</si>
  <si>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</si>
  <si>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</si>
  <si>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</si>
  <si>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</si>
  <si>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</si>
  <si>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</si>
  <si>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</si>
  <si>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</si>
  <si>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</si>
  <si>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</si>
  <si>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</si>
  <si>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</si>
  <si>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</si>
  <si>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</si>
  <si>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</si>
  <si>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</si>
  <si>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</si>
  <si>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</si>
  <si>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</si>
  <si>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</si>
  <si>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</si>
  <si>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</si>
  <si>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</si>
  <si>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</si>
  <si>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</si>
  <si>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</si>
  <si>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</si>
  <si>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</si>
  <si>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</si>
  <si>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</si>
  <si>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</si>
  <si>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</si>
  <si>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</si>
  <si>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</si>
  <si>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</si>
  <si>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</si>
  <si>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</si>
  <si>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</si>
  <si>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</si>
  <si>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</si>
  <si>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</si>
  <si>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</si>
  <si>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</si>
  <si>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</si>
  <si>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</si>
  <si>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</si>
  <si>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</si>
  <si>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</si>
  <si>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</si>
  <si>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</si>
  <si>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</si>
  <si>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</si>
  <si>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</si>
  <si>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</si>
  <si>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</si>
  <si>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</si>
  <si>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</si>
  <si>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</si>
  <si>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</si>
  <si>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</si>
  <si>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</si>
  <si>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</si>
  <si>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</si>
  <si>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</si>
  <si>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</si>
  <si>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</si>
  <si>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</si>
  <si>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</si>
  <si>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</si>
  <si>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</si>
  <si>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</si>
  <si>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</si>
  <si>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</si>
  <si>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</si>
  <si>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</si>
  <si>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</si>
  <si>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</si>
  <si>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</si>
  <si>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</si>
  <si>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</si>
  <si>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</si>
  <si>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</si>
  <si>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</si>
  <si>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</si>
  <si>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</si>
  <si>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</si>
  <si>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</si>
  <si>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</si>
  <si>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</si>
  <si>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</si>
  <si>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</si>
  <si>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</si>
  <si>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</si>
  <si>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</si>
  <si>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</si>
  <si>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</si>
  <si>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</si>
  <si>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</si>
  <si>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</si>
  <si>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</si>
  <si>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</si>
  <si>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</si>
  <si>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</si>
  <si>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</si>
  <si>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</si>
  <si>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</si>
  <si>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</si>
  <si>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</si>
  <si>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</si>
  <si>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</si>
  <si>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</si>
  <si>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</si>
  <si>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</si>
  <si>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</si>
  <si>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</si>
  <si>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</si>
  <si>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</si>
  <si>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</si>
  <si>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</si>
  <si>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</si>
  <si>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</si>
  <si>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</si>
  <si>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</si>
  <si>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</si>
  <si>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</si>
  <si>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</si>
  <si>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</si>
  <si>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</si>
  <si>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</si>
  <si>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</si>
  <si>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</si>
  <si>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</si>
  <si>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</si>
  <si>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</si>
  <si>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</si>
  <si>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</si>
  <si>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</si>
  <si>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</si>
  <si>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</si>
  <si>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</si>
  <si>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</si>
  <si>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</si>
  <si>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</si>
  <si>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</si>
  <si>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</si>
  <si>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</si>
  <si>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</si>
  <si>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</si>
  <si>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</si>
  <si>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</si>
  <si>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</si>
  <si>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</si>
  <si>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</si>
  <si>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</si>
  <si>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</si>
  <si>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</si>
  <si>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</si>
  <si>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</si>
  <si>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</si>
  <si>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</si>
  <si>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</si>
  <si>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</si>
  <si>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</si>
  <si>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</si>
  <si>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</si>
  <si>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</si>
  <si>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</si>
  <si>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</si>
  <si>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</si>
  <si>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</si>
  <si>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</si>
  <si>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</si>
  <si>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</si>
  <si>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</si>
  <si>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</si>
  <si>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</si>
  <si>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</si>
  <si>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</si>
  <si>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</si>
  <si>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</si>
  <si>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</si>
  <si>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</si>
  <si>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</si>
  <si>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</si>
  <si>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</si>
  <si>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</si>
  <si>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</si>
  <si>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</si>
  <si>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</si>
  <si>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</si>
  <si>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</si>
  <si>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</si>
  <si>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</si>
  <si>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</si>
  <si>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</si>
  <si>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</si>
  <si>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</si>
  <si>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</si>
  <si>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</si>
  <si>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</si>
  <si>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</si>
  <si>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</si>
  <si>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</si>
  <si>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</si>
  <si>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</si>
  <si>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</si>
  <si>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</si>
  <si>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</si>
  <si>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</si>
  <si>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</si>
  <si>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</si>
  <si>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</si>
  <si>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</si>
  <si>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</si>
  <si>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</si>
  <si>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</si>
  <si>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</si>
  <si>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</si>
  <si>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</si>
  <si>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</si>
  <si>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</si>
  <si>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</si>
  <si>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</si>
  <si>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</si>
  <si>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</si>
  <si>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</si>
  <si>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</si>
  <si>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</si>
  <si>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</si>
  <si>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</si>
  <si>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</si>
  <si>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</si>
  <si>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</si>
  <si>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</si>
  <si>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</si>
  <si>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</si>
  <si>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</si>
  <si>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</si>
  <si>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</si>
  <si>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</si>
  <si>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</si>
  <si>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</si>
  <si>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</si>
  <si>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</si>
  <si>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</si>
  <si>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</si>
  <si>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</si>
  <si>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</si>
  <si>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</si>
  <si>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</si>
  <si>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</si>
  <si>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</si>
  <si>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</si>
  <si>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</si>
  <si>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</si>
  <si>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</si>
  <si>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</si>
  <si>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</si>
  <si>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</si>
  <si>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</si>
  <si>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</si>
  <si>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</si>
  <si>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</si>
  <si>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</si>
  <si>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</si>
  <si>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</si>
  <si>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</si>
  <si>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</si>
  <si>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</si>
  <si>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</si>
  <si>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</si>
  <si>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</si>
  <si>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</si>
  <si>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</si>
  <si>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</si>
  <si>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</si>
  <si>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</si>
  <si>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</si>
  <si>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</si>
  <si>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</si>
  <si>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</si>
  <si>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</si>
  <si>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</si>
  <si>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</si>
  <si>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</si>
  <si>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</si>
  <si>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</si>
  <si>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</si>
  <si>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</si>
  <si>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</si>
  <si>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</si>
  <si>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</si>
  <si>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</si>
  <si>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</si>
  <si>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</si>
  <si>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</si>
  <si>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</si>
  <si>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</si>
  <si>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</si>
  <si>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</si>
  <si>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</si>
  <si>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</si>
  <si>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</si>
  <si>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</si>
  <si>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</si>
  <si>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</si>
  <si>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</si>
  <si>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</si>
  <si>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</si>
  <si>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</si>
  <si>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</si>
  <si>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</si>
  <si>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</si>
  <si>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</si>
  <si>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</si>
  <si>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</si>
  <si>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</si>
  <si>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</si>
  <si>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</si>
  <si>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</si>
  <si>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</si>
  <si>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</si>
  <si>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</si>
  <si>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</si>
  <si>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</si>
  <si>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</si>
  <si>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</si>
  <si>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</si>
  <si>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</si>
  <si>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</si>
  <si>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</si>
  <si>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</si>
  <si>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</si>
  <si>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</si>
  <si>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</si>
  <si>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</si>
  <si>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</si>
  <si>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</si>
  <si>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</si>
  <si>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</si>
  <si>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</si>
  <si>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</si>
  <si>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</si>
  <si>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</si>
  <si>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</si>
  <si>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</si>
  <si>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</si>
  <si>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</si>
  <si>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</si>
  <si>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</si>
  <si>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</si>
  <si>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</si>
  <si>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</si>
  <si>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</si>
  <si>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</si>
  <si>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</si>
  <si>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</si>
  <si>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</si>
  <si>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</si>
  <si>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</si>
  <si>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</si>
  <si>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</si>
  <si>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</si>
  <si>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</si>
  <si>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</si>
  <si>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</si>
  <si>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</si>
  <si>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</si>
  <si>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</si>
  <si>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</si>
  <si>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</si>
  <si>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</si>
  <si>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</si>
  <si>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</si>
  <si>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</si>
  <si>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</si>
  <si>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</si>
  <si>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</si>
  <si>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</si>
  <si>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</si>
  <si>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</si>
  <si>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</si>
  <si>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</si>
  <si>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</si>
  <si>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</si>
  <si>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</si>
  <si>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</si>
  <si>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</si>
  <si>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</si>
  <si>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</si>
  <si>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</si>
  <si>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</si>
  <si>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</si>
  <si>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</si>
  <si>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</si>
  <si>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</si>
  <si>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</si>
  <si>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</si>
  <si>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</si>
  <si>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</si>
  <si>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</si>
  <si>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</si>
  <si>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</si>
  <si>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</si>
  <si>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</si>
  <si>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</si>
  <si>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</si>
  <si>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</si>
  <si>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</si>
  <si>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</si>
  <si>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</si>
  <si>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</si>
  <si>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</si>
  <si>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</si>
  <si>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</si>
  <si>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</si>
  <si>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</si>
  <si>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</si>
  <si>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</si>
  <si>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</si>
  <si>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</si>
  <si>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</si>
  <si>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</si>
  <si>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</si>
  <si>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</si>
  <si>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</si>
  <si>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</si>
  <si>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</si>
  <si>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</si>
  <si>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</si>
  <si>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</si>
  <si>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</si>
  <si>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</si>
  <si>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</si>
  <si>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</si>
  <si>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</si>
  <si>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</si>
  <si>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</si>
  <si>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</si>
  <si>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</si>
  <si>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</si>
  <si>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</si>
  <si>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</si>
  <si>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</si>
  <si>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</si>
  <si>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</si>
  <si>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</si>
  <si>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</si>
  <si>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</si>
  <si>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</si>
  <si>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</si>
  <si>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</si>
  <si>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</si>
  <si>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</si>
  <si>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</si>
  <si>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</si>
  <si>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</si>
  <si>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</si>
  <si>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</si>
  <si>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</si>
  <si>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</si>
  <si>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</si>
  <si>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</si>
  <si>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</si>
  <si>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</si>
  <si>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</si>
  <si>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</si>
  <si>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</si>
  <si>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</si>
  <si>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</si>
  <si>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</si>
  <si>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</si>
  <si>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</si>
  <si>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</si>
  <si>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</si>
  <si>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</si>
  <si>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</si>
  <si>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</si>
  <si>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</si>
  <si>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</si>
  <si>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</si>
  <si>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</si>
  <si>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</si>
  <si>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</si>
  <si>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</si>
  <si>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</si>
  <si>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</si>
  <si>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</si>
  <si>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</si>
  <si>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</si>
  <si>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</si>
  <si>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</si>
  <si>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</si>
  <si>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</si>
  <si>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</si>
  <si>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</si>
  <si>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</si>
  <si>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</si>
  <si>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</si>
  <si>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</si>
  <si>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</si>
  <si>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</si>
  <si>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</si>
  <si>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</si>
  <si>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</si>
  <si>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</si>
  <si>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</si>
  <si>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</si>
  <si>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</si>
  <si>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</si>
  <si>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</si>
  <si>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</si>
  <si>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</si>
  <si>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</si>
  <si>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</si>
  <si>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</si>
  <si>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</si>
  <si>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</si>
  <si>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</si>
  <si>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</si>
  <si>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</si>
  <si>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</si>
  <si>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</si>
  <si>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</si>
  <si>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</si>
  <si>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</si>
  <si>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</si>
  <si>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</si>
  <si>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</si>
  <si>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</si>
  <si>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</si>
  <si>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</si>
  <si>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</si>
  <si>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</si>
  <si>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</si>
  <si>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</si>
  <si>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</si>
  <si>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</si>
  <si>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</si>
  <si>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</si>
  <si>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</si>
  <si>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</si>
  <si>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</si>
  <si>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</si>
  <si>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</si>
  <si>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</si>
  <si>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</si>
  <si>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</si>
  <si>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</si>
  <si>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</si>
  <si>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</si>
  <si>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</si>
  <si>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</si>
  <si>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</si>
  <si>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</si>
  <si>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</si>
  <si>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</si>
  <si>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</si>
  <si>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</si>
  <si>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</si>
  <si>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</si>
  <si>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</si>
  <si>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</si>
  <si>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</si>
  <si>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</si>
  <si>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</si>
  <si>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</si>
  <si>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</si>
  <si>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</si>
  <si>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</si>
  <si>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</si>
  <si>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</si>
  <si>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</si>
  <si>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</si>
  <si>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</si>
  <si>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</si>
  <si>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</si>
  <si>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</si>
  <si>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</si>
  <si>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</si>
  <si>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</si>
  <si>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</si>
  <si>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</si>
  <si>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</si>
  <si>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</si>
  <si>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</si>
  <si>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</si>
  <si>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</si>
  <si>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</si>
  <si>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</si>
  <si>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</si>
  <si>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</si>
  <si>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</si>
  <si>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</si>
  <si>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</si>
  <si>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</si>
  <si>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</si>
  <si>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</si>
  <si>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</si>
  <si>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</si>
  <si>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</si>
  <si>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</si>
  <si>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</si>
  <si>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</si>
  <si>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</si>
  <si>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</si>
  <si>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</si>
  <si>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</si>
  <si>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</si>
  <si>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</si>
  <si>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</si>
  <si>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</si>
  <si>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</si>
  <si>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</si>
  <si>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</si>
  <si>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</si>
  <si>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</si>
  <si>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</si>
  <si>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</si>
  <si>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</si>
  <si>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</si>
  <si>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</si>
  <si>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</si>
  <si>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</si>
  <si>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</si>
  <si>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</si>
  <si>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</si>
  <si>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</si>
  <si>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</si>
  <si>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</si>
  <si>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</si>
  <si>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</si>
  <si>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</si>
  <si>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</si>
  <si>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</si>
  <si>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</si>
  <si>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</si>
  <si>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</si>
  <si>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</si>
  <si>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</si>
  <si>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</si>
  <si>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</si>
  <si>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</si>
  <si>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</si>
  <si>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</si>
  <si>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</si>
  <si>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</si>
  <si>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</si>
  <si>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</si>
  <si>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</si>
  <si>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</si>
  <si>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</si>
  <si>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</si>
  <si>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</si>
  <si>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</si>
  <si>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</si>
  <si>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</si>
  <si>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</si>
  <si>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</si>
  <si>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</si>
  <si>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</si>
  <si>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</si>
  <si>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</si>
  <si>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</si>
  <si>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</si>
  <si>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</si>
  <si>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</si>
  <si>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</si>
  <si>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</si>
  <si>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</si>
  <si>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</si>
  <si>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</si>
  <si>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</si>
  <si>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</si>
  <si>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</si>
  <si>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</si>
  <si>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</si>
  <si>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</si>
  <si>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</si>
  <si>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</si>
  <si>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</si>
  <si>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</si>
  <si>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</si>
  <si>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</si>
  <si>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</si>
  <si>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</si>
  <si>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</si>
  <si>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</si>
  <si>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</si>
  <si>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</si>
  <si>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</si>
  <si>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</si>
  <si>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</si>
  <si>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</si>
  <si>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</si>
  <si>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</si>
  <si>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</si>
  <si>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</si>
  <si>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</si>
  <si>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</si>
  <si>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</si>
  <si>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</si>
  <si>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</si>
  <si>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</si>
  <si>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</si>
  <si>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</si>
  <si>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</si>
  <si>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</si>
  <si>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</si>
  <si>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</si>
  <si>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</si>
  <si>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</si>
  <si>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</si>
  <si>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</si>
  <si>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</si>
  <si>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</si>
  <si>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</si>
  <si>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</si>
  <si>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</si>
  <si>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</si>
  <si>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</si>
  <si>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</si>
  <si>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</si>
  <si>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</si>
  <si>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</si>
  <si>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</si>
  <si>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</si>
  <si>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</si>
  <si>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</si>
  <si>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</si>
  <si>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</si>
  <si>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</si>
  <si>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</si>
  <si>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</si>
  <si>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</si>
  <si>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</si>
  <si>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</si>
  <si>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</si>
  <si>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</si>
  <si>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</si>
  <si>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</si>
  <si>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</si>
  <si>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</si>
  <si>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</si>
  <si>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</si>
  <si>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</si>
  <si>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</si>
  <si>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</si>
  <si>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</si>
  <si>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</si>
  <si>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</si>
  <si>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</si>
  <si>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</si>
  <si>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</si>
  <si>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</si>
  <si>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</si>
  <si>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</si>
  <si>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</si>
  <si>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</si>
  <si>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</si>
  <si>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</si>
  <si>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</si>
  <si>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</si>
  <si>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</si>
  <si>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</si>
  <si>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</si>
  <si>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</si>
  <si>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</si>
  <si>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</si>
  <si>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</si>
  <si>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</si>
  <si>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</si>
  <si>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</si>
  <si>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</si>
  <si>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</si>
  <si>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</si>
  <si>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</si>
  <si>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</si>
  <si>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</si>
  <si>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</si>
  <si>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</si>
  <si>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</si>
  <si>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</si>
  <si>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</si>
  <si>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</si>
  <si>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</si>
  <si>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</si>
  <si>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</si>
  <si>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</si>
  <si>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</si>
  <si>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</si>
  <si>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</si>
  <si>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</si>
  <si>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</si>
  <si>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</si>
  <si>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</si>
  <si>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</si>
  <si>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</si>
  <si>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</si>
  <si>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</si>
  <si>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</si>
  <si>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</si>
  <si>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</si>
  <si>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</si>
  <si>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</si>
  <si>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</si>
  <si>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</si>
  <si>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</si>
  <si>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</si>
  <si>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</si>
  <si>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</si>
  <si>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</si>
  <si>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</si>
  <si>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</si>
  <si>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</si>
  <si>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</si>
  <si>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</si>
  <si>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</si>
  <si>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</si>
  <si>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</si>
  <si>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</si>
  <si>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</si>
  <si>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</si>
  <si>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</si>
  <si>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</si>
  <si>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</si>
  <si>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</si>
  <si>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</si>
  <si>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</si>
  <si>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</si>
  <si>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</si>
  <si>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</si>
  <si>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</si>
  <si>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</si>
  <si>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</si>
  <si>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</si>
  <si>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</si>
  <si>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</si>
  <si>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</si>
  <si>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</si>
  <si>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</si>
  <si>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</si>
  <si>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</si>
  <si>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</si>
  <si>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</si>
  <si>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</si>
  <si>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</si>
  <si>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</si>
  <si>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</si>
  <si>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</si>
  <si>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</si>
  <si>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</si>
  <si>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</si>
  <si>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</si>
  <si>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</si>
  <si>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</si>
  <si>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</si>
  <si>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</si>
  <si>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</si>
  <si>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</si>
  <si>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</si>
  <si>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</si>
  <si>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</si>
  <si>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</si>
  <si>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</si>
  <si>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</si>
  <si>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</si>
  <si>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</si>
  <si>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</si>
  <si>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</si>
  <si>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</si>
  <si>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</si>
  <si>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</si>
  <si>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</si>
  <si>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</si>
  <si>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</si>
  <si>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</si>
  <si>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</si>
  <si>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</si>
  <si>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</si>
  <si>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</si>
  <si>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</si>
  <si>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</si>
  <si>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</si>
  <si>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</si>
  <si>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</si>
  <si>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</si>
  <si>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</si>
  <si>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</si>
  <si>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</si>
  <si>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</si>
  <si>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</si>
  <si>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</si>
  <si>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</si>
  <si>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</si>
  <si>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</si>
  <si>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</si>
  <si>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</si>
  <si>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</si>
  <si>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</si>
  <si>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</si>
  <si>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</si>
  <si>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</si>
  <si>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</si>
  <si>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</si>
  <si>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</si>
  <si>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</si>
  <si>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</si>
  <si>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</si>
  <si>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</si>
  <si>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</si>
  <si>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</si>
  <si>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</si>
  <si>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</si>
  <si>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</si>
  <si>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</si>
  <si>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</si>
  <si>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</si>
  <si>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</si>
  <si>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</si>
  <si>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</si>
  <si>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</si>
  <si>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</si>
  <si>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</si>
  <si>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</si>
  <si>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</si>
  <si>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</si>
  <si>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</si>
  <si>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</si>
  <si>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</si>
  <si>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</si>
  <si>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</si>
  <si>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</si>
  <si>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</si>
  <si>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</si>
  <si>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</si>
  <si>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</si>
  <si>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</si>
  <si>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</si>
  <si>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</si>
  <si>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</si>
  <si>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</si>
  <si>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</si>
  <si>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</si>
  <si>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</si>
  <si>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</si>
  <si>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</si>
  <si>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</si>
  <si>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</si>
  <si>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</si>
  <si>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</si>
  <si>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</si>
  <si>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</si>
  <si>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</si>
  <si>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</si>
  <si>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</si>
  <si>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</si>
  <si>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</si>
  <si>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</si>
  <si>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</si>
  <si>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</si>
  <si>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</si>
  <si>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</si>
  <si>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</si>
  <si>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</si>
  <si>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</si>
  <si>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</si>
  <si>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</si>
  <si>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</si>
  <si>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</si>
  <si>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</si>
  <si>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</si>
  <si>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</si>
  <si>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</si>
  <si>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</si>
  <si>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</si>
  <si>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</si>
  <si>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</si>
  <si>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</si>
  <si>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</si>
  <si>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</si>
  <si>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</si>
  <si>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</si>
  <si>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</si>
  <si>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</si>
  <si>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</si>
  <si>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</si>
  <si>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</si>
  <si>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</si>
  <si>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</si>
  <si>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</si>
  <si>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</si>
  <si>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</si>
  <si>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</si>
  <si>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</si>
  <si>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</si>
  <si>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</si>
  <si>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</si>
  <si>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</si>
  <si>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</si>
  <si>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</si>
  <si>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</si>
  <si>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</si>
  <si>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</si>
  <si>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</si>
  <si>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</si>
  <si>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</si>
  <si>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</si>
  <si>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</si>
  <si>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</si>
  <si>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</si>
  <si>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</si>
  <si>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</si>
  <si>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</si>
  <si>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</si>
  <si>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</si>
  <si>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</si>
  <si>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</si>
  <si>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</si>
  <si>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</si>
  <si>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</si>
  <si>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</si>
  <si>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</si>
  <si>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</si>
  <si>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</si>
  <si>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</si>
  <si>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</si>
  <si>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</si>
  <si>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</si>
  <si>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</si>
  <si>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</si>
  <si>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</si>
  <si>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</si>
  <si>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</si>
  <si>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</si>
  <si>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</si>
  <si>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</si>
  <si>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</si>
  <si>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</si>
  <si>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</si>
  <si>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</si>
  <si>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</si>
  <si>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</si>
  <si>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</si>
  <si>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</si>
  <si>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</si>
  <si>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</si>
  <si>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</si>
  <si>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</si>
  <si>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</si>
  <si>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</si>
  <si>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</si>
  <si>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</si>
  <si>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</si>
  <si>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</si>
  <si>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</si>
  <si>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</si>
  <si>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</si>
  <si>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</si>
  <si>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</si>
  <si>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</si>
  <si>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</si>
  <si>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</si>
  <si>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</si>
  <si>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</si>
  <si>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</si>
  <si>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</si>
  <si>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</si>
  <si>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</si>
  <si>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</si>
  <si>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</si>
  <si>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</si>
  <si>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</si>
  <si>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</si>
  <si>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</si>
  <si>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</si>
  <si>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</si>
  <si>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</si>
  <si>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</si>
  <si>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</si>
  <si>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</si>
  <si>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</si>
  <si>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</si>
  <si>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</si>
  <si>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</si>
  <si>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</si>
  <si>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</si>
  <si>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</si>
  <si>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</si>
  <si>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</si>
  <si>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</si>
  <si>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</si>
  <si>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</si>
  <si>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</si>
  <si>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</si>
  <si>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</si>
  <si>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</si>
  <si>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</si>
  <si>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</si>
  <si>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</si>
  <si>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</si>
  <si>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</si>
  <si>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</si>
  <si>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</si>
  <si>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</si>
  <si>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</si>
  <si>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</si>
  <si>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</si>
  <si>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</si>
  <si>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</si>
  <si>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</si>
  <si>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</si>
  <si>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</si>
  <si>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</si>
  <si>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</si>
  <si>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</si>
  <si>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</si>
  <si>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</si>
  <si>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</si>
  <si>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</si>
  <si>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</si>
  <si>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</si>
  <si>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</si>
  <si>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</si>
  <si>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</si>
  <si>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</si>
  <si>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</si>
  <si>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</si>
  <si>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</si>
  <si>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</si>
  <si>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</si>
  <si>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</si>
  <si>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</si>
  <si>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</si>
  <si>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</si>
  <si>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</si>
  <si>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</si>
  <si>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</si>
  <si>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</si>
  <si>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</si>
  <si>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</si>
  <si>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</si>
  <si>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</si>
  <si>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</si>
  <si>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</si>
  <si>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</si>
  <si>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</si>
  <si>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</si>
  <si>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</si>
  <si>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</si>
  <si>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</si>
  <si>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</si>
  <si>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</si>
  <si>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</si>
  <si>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</si>
  <si>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</si>
  <si>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</si>
  <si>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</si>
  <si>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</si>
  <si>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</si>
  <si>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</si>
  <si>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</si>
  <si>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</si>
  <si>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</si>
  <si>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</si>
  <si>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</si>
  <si>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</si>
  <si>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</si>
  <si>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</si>
  <si>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</si>
  <si>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</si>
  <si>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</si>
  <si>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</si>
  <si>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</si>
  <si>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</si>
  <si>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</si>
  <si>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</si>
  <si>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</si>
  <si>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</si>
  <si>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</si>
  <si>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</si>
  <si>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</si>
  <si>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</si>
  <si>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</si>
  <si>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</si>
  <si>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</si>
  <si>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</si>
  <si>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</si>
  <si>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</si>
  <si>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</si>
  <si>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</si>
  <si>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</si>
  <si>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</si>
  <si>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</si>
  <si>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</si>
  <si>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</si>
  <si>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</si>
  <si>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</si>
  <si>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</si>
  <si>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</si>
  <si>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</si>
  <si>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</si>
  <si>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</si>
  <si>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</si>
  <si>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</si>
  <si>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</si>
  <si>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</si>
  <si>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</si>
  <si>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</si>
  <si>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</si>
  <si>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</si>
  <si>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</si>
  <si>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</si>
  <si>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</si>
  <si>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</si>
  <si>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</si>
  <si>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</si>
  <si>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</si>
  <si>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</si>
  <si>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</si>
  <si>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</si>
  <si>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</si>
  <si>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</si>
  <si>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</si>
  <si>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</si>
  <si>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</si>
  <si>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</si>
  <si>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</si>
  <si>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</si>
  <si>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</si>
  <si>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</si>
  <si>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</si>
  <si>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</si>
  <si>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</si>
  <si>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</si>
  <si>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</si>
  <si>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</si>
  <si>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</si>
  <si>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</si>
  <si>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</si>
  <si>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</si>
  <si>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</si>
  <si>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</si>
  <si>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</si>
  <si>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</si>
  <si>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</si>
  <si>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</si>
  <si>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</si>
  <si>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</si>
  <si>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</si>
  <si>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</si>
  <si>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</si>
  <si>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</si>
  <si>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</si>
  <si>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</si>
  <si>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</si>
  <si>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</si>
  <si>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</si>
  <si>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</si>
  <si>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</si>
  <si>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</si>
  <si>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</si>
  <si>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</si>
  <si>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</si>
  <si>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</si>
  <si>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</si>
  <si>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</si>
  <si>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</si>
  <si>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</si>
  <si>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</si>
  <si>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</si>
  <si>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</si>
  <si>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</si>
  <si>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</si>
  <si>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</si>
  <si>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</si>
  <si>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</si>
  <si>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</si>
  <si>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</si>
  <si>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</si>
  <si>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</si>
  <si>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</si>
  <si>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</si>
  <si>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</si>
  <si>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</si>
  <si>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</si>
  <si>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</si>
  <si>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</si>
  <si>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</si>
  <si>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</si>
  <si>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</si>
  <si>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</si>
  <si>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</si>
  <si>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</si>
  <si>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</si>
  <si>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</si>
  <si>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</si>
  <si>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</si>
  <si>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</si>
  <si>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</si>
  <si>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</si>
  <si>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</si>
  <si>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</si>
  <si>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</si>
  <si>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</si>
  <si>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</si>
  <si>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</si>
  <si>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</si>
  <si>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</si>
  <si>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</si>
  <si>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</si>
  <si>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</si>
  <si>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</si>
  <si>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</si>
  <si>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</si>
  <si>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</si>
  <si>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</si>
  <si>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</si>
  <si>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</si>
  <si>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</si>
  <si>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</si>
  <si>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</si>
  <si>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</si>
  <si>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</si>
  <si>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</si>
  <si>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</si>
  <si>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</si>
  <si>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</si>
  <si>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</si>
  <si>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</si>
  <si>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</si>
  <si>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</si>
  <si>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</si>
  <si>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</si>
  <si>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</si>
  <si>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</si>
  <si>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</si>
  <si>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</si>
  <si>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</si>
  <si>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</si>
  <si>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</si>
  <si>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</si>
  <si>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</si>
  <si>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</si>
  <si>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</si>
  <si>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</si>
  <si>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</si>
  <si>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</si>
  <si>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</si>
  <si>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</si>
  <si>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</si>
  <si>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</si>
  <si>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</si>
  <si>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</si>
  <si>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</si>
  <si>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</si>
  <si>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</si>
  <si>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</si>
  <si>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</si>
  <si>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</si>
  <si>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</si>
  <si>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</si>
  <si>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</si>
  <si>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</si>
  <si>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</si>
  <si>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</si>
  <si>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</si>
  <si>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</si>
  <si>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</si>
  <si>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</si>
  <si>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</si>
  <si>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</si>
  <si>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</si>
  <si>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</si>
  <si>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</si>
  <si>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</si>
  <si>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</si>
  <si>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</si>
  <si>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</si>
  <si>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</si>
  <si>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</si>
  <si>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</si>
  <si>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</si>
  <si>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</si>
  <si>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</si>
  <si>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</si>
  <si>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</si>
  <si>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</si>
  <si>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</si>
  <si>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</si>
  <si>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</si>
  <si>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</si>
  <si>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</si>
  <si>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</si>
  <si>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</si>
  <si>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</si>
  <si>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</si>
  <si>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</si>
  <si>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</si>
  <si>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</si>
  <si>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</si>
  <si>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</si>
  <si>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</si>
  <si>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</si>
  <si>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</si>
  <si>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</si>
  <si>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</si>
  <si>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</si>
  <si>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</si>
  <si>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</si>
  <si>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</si>
  <si>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</si>
  <si>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</si>
  <si>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</si>
  <si>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</si>
  <si>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</si>
  <si>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</si>
  <si>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</si>
  <si>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</si>
  <si>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</si>
  <si>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</si>
  <si>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</si>
  <si>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</si>
  <si>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</si>
  <si>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</si>
  <si>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</si>
  <si>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</si>
  <si>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</si>
  <si>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</si>
  <si>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</si>
  <si>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</si>
  <si>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</si>
  <si>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</si>
  <si>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</si>
  <si>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</si>
  <si>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</si>
  <si>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</si>
  <si>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</si>
  <si>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</si>
  <si>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</si>
  <si>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</si>
  <si>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</si>
  <si>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</si>
  <si>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</si>
  <si>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</si>
  <si>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</si>
  <si>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</si>
  <si>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</si>
  <si>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</si>
  <si>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</si>
  <si>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</si>
  <si>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</si>
  <si>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</si>
  <si>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</si>
  <si>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</si>
  <si>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</si>
  <si>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</si>
  <si>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</si>
  <si>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</si>
  <si>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</si>
  <si>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</si>
  <si>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</si>
  <si>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</si>
  <si>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</si>
  <si>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</si>
  <si>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</si>
  <si>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</si>
  <si>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</si>
  <si>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</si>
  <si>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</si>
  <si>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</si>
  <si>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</si>
  <si>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</si>
  <si>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</si>
  <si>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</si>
  <si>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</si>
  <si>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</si>
  <si>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</si>
  <si>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</si>
  <si>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</si>
  <si>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</si>
  <si>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</si>
  <si>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</si>
  <si>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</si>
  <si>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</si>
  <si>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</si>
  <si>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</si>
  <si>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</si>
  <si>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</si>
  <si>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</si>
  <si>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</si>
  <si>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</si>
  <si>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</si>
  <si>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</si>
  <si>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</si>
  <si>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</si>
  <si>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</si>
  <si>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</si>
  <si>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</si>
  <si>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</si>
  <si>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</si>
  <si>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</si>
  <si>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</si>
  <si>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</si>
  <si>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</si>
  <si>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</si>
  <si>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</si>
  <si>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</si>
  <si>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</si>
  <si>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</si>
  <si>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</si>
  <si>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</si>
  <si>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</si>
  <si>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</si>
  <si>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</si>
  <si>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</si>
  <si>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</si>
  <si>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</si>
  <si>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</si>
  <si>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</si>
  <si>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</si>
  <si>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</si>
  <si>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</si>
  <si>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</si>
  <si>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</si>
  <si>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</si>
  <si>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</si>
  <si>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</si>
  <si>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</si>
  <si>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</si>
  <si>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</si>
  <si>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</si>
  <si>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</si>
  <si>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</si>
  <si>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</si>
  <si>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</si>
  <si>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</si>
  <si>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</si>
  <si>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</si>
  <si>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</si>
  <si>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</si>
  <si>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</si>
  <si>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</si>
  <si>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</si>
  <si>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</si>
  <si>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</si>
  <si>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</si>
  <si>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</si>
  <si>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</si>
  <si>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</si>
  <si>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</si>
  <si>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</si>
  <si>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</si>
  <si>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</si>
  <si>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</si>
  <si>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</si>
  <si>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</si>
  <si>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</si>
  <si>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</si>
  <si>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</si>
  <si>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</si>
  <si>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</si>
  <si>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</si>
  <si>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</si>
  <si>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</si>
  <si>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</si>
  <si>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</si>
  <si>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</si>
  <si>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</si>
  <si>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</si>
  <si>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</si>
  <si>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</si>
  <si>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</si>
  <si>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</si>
  <si>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</si>
  <si>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</si>
  <si>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</si>
  <si>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</si>
  <si>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</si>
  <si>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</si>
  <si>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</si>
  <si>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</si>
  <si>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</si>
  <si>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</si>
  <si>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</si>
  <si>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</si>
  <si>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</si>
  <si>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</si>
  <si>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</si>
  <si>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</si>
  <si>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</si>
  <si>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</si>
  <si>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</si>
  <si>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</si>
  <si>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</si>
  <si>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</si>
  <si>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</si>
  <si>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</si>
  <si>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</si>
  <si>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</si>
  <si>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</si>
  <si>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</si>
  <si>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</si>
  <si>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</si>
  <si>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</si>
  <si>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</si>
  <si>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</si>
  <si>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</si>
  <si>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</si>
  <si>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</si>
  <si>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</si>
  <si>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</si>
  <si>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</si>
  <si>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</si>
  <si>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</si>
  <si>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</si>
  <si>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</si>
  <si>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</si>
  <si>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</si>
  <si>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</si>
  <si>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</si>
  <si>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</si>
  <si>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</si>
  <si>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</si>
  <si>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</si>
  <si>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</si>
  <si>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</si>
  <si>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</si>
  <si>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</si>
  <si>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</si>
  <si>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</si>
  <si>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</si>
  <si>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</si>
  <si>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</si>
  <si>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</si>
  <si>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</si>
  <si>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</si>
  <si>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</si>
  <si>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</si>
  <si>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</si>
  <si>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</si>
  <si>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</si>
  <si>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</si>
  <si>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</si>
  <si>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</si>
  <si>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</si>
  <si>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</si>
  <si>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</si>
  <si>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</si>
  <si>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</si>
  <si>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</si>
  <si>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</si>
  <si>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</si>
  <si>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</si>
  <si>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</si>
  <si>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</si>
  <si>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</si>
  <si>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</si>
  <si>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</si>
  <si>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</si>
  <si>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</si>
  <si>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</si>
  <si>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</si>
  <si>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</si>
  <si>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</si>
  <si>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</si>
  <si>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</si>
  <si>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</si>
  <si>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</si>
  <si>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</si>
  <si>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</si>
  <si>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</si>
  <si>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</si>
  <si>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</si>
  <si>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</si>
  <si>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</si>
  <si>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</si>
  <si>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</si>
  <si>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</si>
  <si>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</si>
  <si>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</si>
  <si>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</si>
  <si>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</si>
  <si>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</si>
  <si>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</si>
  <si>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</si>
  <si>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</si>
  <si>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</si>
  <si>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</si>
  <si>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</si>
  <si>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</si>
  <si>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</si>
  <si>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</si>
  <si>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</si>
  <si>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</si>
  <si>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</si>
  <si>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</si>
  <si>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</si>
  <si>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</si>
  <si>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</si>
  <si>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</si>
  <si>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</si>
  <si>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</si>
  <si>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</si>
  <si>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</si>
  <si>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</si>
  <si>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</si>
  <si>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</si>
  <si>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</si>
  <si>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</si>
  <si>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</si>
  <si>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</si>
  <si>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</si>
  <si>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</si>
  <si>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</si>
  <si>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</si>
  <si>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</si>
  <si>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</si>
  <si>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</si>
  <si>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</si>
  <si>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</si>
  <si>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</si>
  <si>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</si>
  <si>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</si>
  <si>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</si>
  <si>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</si>
  <si>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</si>
  <si>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</si>
  <si>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</si>
  <si>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</si>
  <si>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</si>
  <si>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</si>
  <si>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</si>
  <si>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</si>
  <si>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</si>
  <si>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</si>
  <si>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</si>
  <si>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</si>
  <si>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</si>
  <si>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</si>
  <si>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</si>
  <si>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</si>
  <si>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</si>
  <si>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</si>
  <si>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</si>
  <si>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</si>
  <si>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</si>
  <si>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</si>
  <si>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</si>
  <si>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</si>
  <si>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</si>
  <si>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</si>
  <si>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</si>
  <si>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</si>
  <si>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</si>
  <si>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</si>
  <si>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</si>
  <si>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</si>
  <si>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</si>
  <si>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</si>
  <si>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</si>
  <si>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</si>
  <si>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</si>
  <si>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</si>
  <si>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</si>
  <si>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</si>
  <si>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</si>
  <si>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</si>
  <si>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</si>
  <si>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</si>
  <si>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</si>
  <si>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</si>
  <si>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</si>
  <si>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</si>
  <si>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</si>
  <si>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</si>
  <si>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</si>
  <si>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</si>
  <si>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</si>
  <si>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</si>
  <si>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</si>
  <si>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</si>
  <si>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</si>
  <si>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</si>
  <si>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</si>
  <si>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</si>
  <si>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</si>
  <si>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</si>
  <si>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</si>
  <si>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</si>
  <si>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</si>
  <si>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</si>
  <si>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</si>
  <si>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</si>
  <si>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</si>
  <si>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</si>
  <si>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</si>
  <si>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</si>
  <si>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</si>
  <si>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</si>
  <si>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</si>
  <si>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</si>
  <si>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</si>
  <si>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</si>
  <si>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</si>
  <si>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</si>
  <si>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</si>
  <si>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</si>
  <si>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</si>
  <si>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</si>
  <si>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</si>
  <si>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</si>
  <si>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</si>
  <si>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</si>
  <si>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</si>
  <si>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</si>
  <si>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</si>
  <si>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</si>
  <si>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</si>
  <si>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</si>
  <si>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</si>
  <si>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</si>
  <si>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</si>
  <si>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</si>
  <si>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</si>
  <si>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</si>
  <si>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</si>
  <si>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</si>
  <si>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</si>
  <si>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</si>
  <si>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</si>
  <si>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</si>
  <si>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</si>
  <si>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</si>
  <si>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</si>
  <si>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</si>
  <si>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</si>
  <si>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</si>
  <si>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</si>
  <si>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</si>
  <si>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</si>
  <si>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</si>
  <si>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</si>
  <si>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</si>
  <si>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</si>
  <si>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</si>
  <si>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</si>
  <si>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</si>
  <si>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</si>
  <si>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</si>
  <si>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</si>
  <si>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</si>
  <si>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</si>
  <si>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</si>
  <si>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</si>
  <si>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</si>
  <si>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</si>
  <si>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</si>
  <si>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</si>
  <si>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</si>
  <si>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</si>
  <si>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</si>
  <si>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</si>
  <si>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</si>
  <si>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</si>
  <si>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</si>
  <si>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</si>
  <si>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</si>
  <si>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</si>
  <si>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</si>
  <si>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</si>
  <si>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</si>
  <si>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</si>
  <si>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</si>
  <si>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</si>
  <si>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</si>
  <si>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</si>
  <si>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</si>
  <si>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</si>
  <si>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</si>
  <si>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</si>
  <si>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</si>
  <si>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</si>
  <si>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</si>
  <si>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</si>
  <si>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</si>
  <si>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</si>
  <si>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</si>
  <si>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</si>
  <si>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</si>
  <si>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</si>
  <si>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</si>
  <si>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</si>
  <si>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</si>
  <si>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</si>
  <si>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</si>
  <si>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</si>
  <si>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</si>
  <si>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</si>
  <si>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</si>
  <si>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</si>
  <si>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</si>
  <si>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</si>
  <si>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</si>
  <si>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</si>
  <si>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</si>
  <si>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</si>
  <si>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</si>
  <si>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</si>
  <si>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</si>
  <si>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</si>
  <si>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</si>
  <si>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</si>
  <si>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</si>
  <si>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</si>
  <si>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</si>
  <si>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</si>
  <si>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</si>
  <si>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</si>
  <si>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</si>
  <si>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</si>
  <si>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</si>
  <si>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</si>
  <si>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</si>
  <si>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</si>
  <si>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</si>
  <si>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</si>
  <si>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</si>
  <si>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</si>
  <si>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</si>
  <si>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</si>
  <si>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</si>
  <si>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</si>
  <si>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</si>
  <si>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</si>
  <si>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</si>
  <si>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</si>
  <si>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</si>
  <si>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</si>
  <si>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</si>
  <si>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</si>
  <si>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</si>
  <si>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</si>
  <si>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</si>
  <si>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</si>
  <si>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</si>
  <si>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</si>
  <si>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</si>
  <si>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</si>
  <si>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</si>
  <si>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</si>
  <si>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</si>
  <si>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</si>
  <si>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</si>
  <si>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</si>
  <si>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</si>
  <si>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</si>
  <si>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</si>
  <si>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</si>
  <si>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</si>
  <si>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</si>
  <si>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</si>
  <si>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</si>
  <si>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</si>
  <si>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</si>
  <si>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</si>
  <si>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</si>
  <si>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</si>
  <si>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</si>
  <si>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</si>
  <si>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</si>
  <si>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</si>
  <si>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</si>
  <si>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</si>
  <si>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</si>
  <si>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</si>
  <si>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</si>
  <si>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</si>
  <si>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</si>
  <si>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</si>
  <si>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</si>
  <si>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</si>
  <si>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</si>
  <si>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</si>
  <si>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</si>
  <si>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</si>
  <si>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</si>
  <si>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</si>
  <si>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</si>
  <si>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</si>
  <si>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</si>
  <si>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</si>
  <si>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</si>
  <si>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</si>
  <si>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</si>
  <si>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</si>
  <si>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</si>
  <si>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</si>
  <si>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</si>
  <si>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</si>
  <si>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</si>
  <si>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</si>
  <si>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</si>
  <si>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</si>
  <si>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</si>
  <si>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</si>
  <si>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</si>
  <si>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</si>
  <si>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</si>
  <si>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</si>
  <si>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</si>
  <si>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</si>
  <si>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</si>
  <si>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</si>
  <si>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</si>
  <si>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</si>
  <si>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</si>
  <si>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</si>
  <si>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</si>
  <si>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</si>
  <si>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</si>
  <si>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</si>
  <si>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</si>
  <si>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</si>
  <si>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</si>
  <si>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</si>
  <si>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</si>
  <si>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</si>
  <si>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</si>
  <si>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</si>
  <si>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</si>
  <si>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</si>
  <si>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</si>
  <si>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</si>
  <si>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</si>
  <si>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</si>
  <si>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</si>
  <si>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</si>
  <si>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</si>
  <si>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</si>
  <si>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</si>
  <si>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</si>
  <si>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</si>
  <si>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</si>
  <si>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</si>
  <si>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</si>
  <si>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</si>
  <si>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</si>
  <si>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</si>
  <si>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</si>
  <si>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</si>
  <si>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</si>
  <si>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</si>
  <si>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</si>
  <si>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</si>
  <si>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</si>
  <si>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</si>
  <si>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</si>
  <si>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</si>
  <si>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</si>
  <si>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</si>
  <si>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</si>
  <si>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</si>
  <si>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</si>
  <si>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</si>
  <si>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</si>
  <si>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</si>
  <si>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</si>
  <si>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</si>
  <si>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</si>
  <si>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</si>
  <si>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</si>
  <si>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</si>
  <si>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</si>
  <si>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</si>
  <si>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</si>
  <si>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</si>
  <si>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</si>
  <si>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</si>
  <si>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</si>
  <si>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</si>
  <si>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</si>
  <si>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</si>
  <si>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</si>
  <si>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</si>
  <si>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</si>
  <si>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</si>
  <si>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</si>
  <si>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</si>
  <si>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</si>
  <si>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</si>
  <si>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</si>
  <si>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</si>
  <si>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</si>
  <si>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</si>
  <si>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</si>
  <si>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</si>
  <si>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</si>
  <si>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</si>
  <si>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</si>
  <si>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</si>
  <si>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</si>
  <si>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</si>
  <si>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</si>
  <si>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</si>
  <si>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</si>
  <si>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</si>
  <si>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</si>
  <si>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</si>
  <si>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</si>
  <si>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</si>
  <si>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</si>
  <si>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</si>
  <si>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</si>
  <si>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</si>
  <si>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</si>
  <si>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</si>
  <si>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</si>
  <si>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</si>
  <si>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</si>
  <si>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</si>
  <si>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</si>
  <si>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</si>
  <si>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</si>
  <si>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</si>
  <si>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</si>
  <si>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</si>
  <si>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</si>
  <si>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</si>
  <si>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</si>
  <si>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</si>
  <si>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</si>
  <si>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</si>
  <si>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</si>
  <si>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</si>
  <si>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</si>
  <si>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</si>
  <si>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</si>
  <si>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</si>
  <si>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</si>
  <si>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</si>
  <si>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</si>
  <si>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</si>
  <si>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</si>
  <si>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</si>
  <si>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</si>
  <si>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</si>
  <si>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</si>
  <si>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</si>
  <si>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</si>
  <si>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</si>
  <si>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</si>
  <si>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</si>
  <si>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</si>
  <si>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</si>
  <si>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</si>
  <si>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</si>
  <si>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</si>
  <si>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</si>
  <si>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</si>
  <si>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</si>
  <si>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</si>
  <si>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</si>
  <si>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</si>
  <si>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</si>
  <si>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</si>
  <si>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</si>
  <si>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</si>
  <si>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</si>
  <si>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</si>
  <si>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</si>
  <si>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</si>
  <si>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</si>
  <si>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</si>
  <si>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</si>
  <si>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</si>
  <si>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</si>
  <si>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</si>
  <si>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</si>
  <si>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</si>
  <si>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</si>
  <si>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</si>
  <si>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</si>
  <si>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</si>
  <si>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</si>
  <si>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</si>
  <si>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</si>
  <si>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</si>
  <si>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</si>
  <si>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</si>
  <si>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</si>
  <si>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</si>
  <si>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</si>
  <si>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</si>
  <si>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</si>
  <si>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</si>
  <si>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</si>
  <si>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</si>
  <si>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</si>
  <si>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</si>
  <si>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</si>
  <si>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</si>
  <si>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</si>
  <si>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</si>
  <si>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</si>
  <si>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</si>
  <si>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</si>
  <si>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</si>
  <si>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</si>
  <si>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</si>
  <si>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</si>
  <si>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</si>
  <si>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</si>
  <si>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</si>
  <si>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</si>
  <si>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</si>
  <si>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</si>
  <si>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</si>
  <si>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</si>
  <si>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</si>
  <si>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</si>
  <si>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</si>
  <si>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</si>
  <si>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</si>
  <si>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</si>
  <si>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</si>
  <si>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</si>
  <si>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</si>
  <si>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</si>
  <si>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</si>
  <si>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</si>
  <si>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</si>
  <si>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</si>
  <si>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</si>
  <si>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</si>
  <si>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</si>
  <si>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</si>
  <si>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</si>
  <si>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</si>
  <si>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</si>
  <si>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</si>
  <si>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</si>
  <si>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</si>
  <si>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</si>
  <si>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</si>
  <si>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</si>
  <si>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</si>
  <si>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</si>
  <si>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</si>
  <si>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</si>
  <si>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</si>
  <si>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</si>
  <si>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</si>
  <si>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</si>
  <si>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</si>
  <si>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</si>
  <si>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</si>
  <si>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</si>
  <si>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</si>
  <si>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</si>
  <si>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</si>
  <si>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</si>
  <si>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</si>
  <si>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</si>
  <si>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</si>
  <si>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</si>
  <si>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</si>
  <si>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</si>
  <si>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</si>
  <si>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</si>
  <si>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</si>
  <si>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</si>
  <si>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</si>
  <si>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</si>
  <si>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</si>
  <si>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</si>
  <si>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</si>
  <si>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</si>
  <si>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</si>
  <si>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</si>
  <si>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</si>
  <si>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</si>
  <si>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</si>
  <si>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</si>
  <si>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</si>
  <si>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</si>
  <si>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</si>
  <si>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</si>
  <si>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</si>
  <si>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</si>
  <si>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</si>
  <si>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</si>
  <si>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</si>
  <si>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</si>
  <si>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</si>
  <si>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</si>
  <si>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</si>
  <si>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</si>
  <si>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</si>
  <si>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</si>
  <si>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</si>
  <si>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</si>
  <si>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</si>
  <si>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</si>
  <si>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</si>
  <si>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</si>
  <si>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</si>
  <si>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</si>
  <si>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</si>
  <si>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</si>
  <si>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</si>
  <si>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</si>
  <si>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</si>
  <si>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</si>
  <si>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</si>
  <si>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</si>
  <si>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</si>
  <si>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</si>
  <si>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</si>
  <si>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</si>
  <si>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</si>
  <si>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</si>
  <si>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</si>
  <si>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</si>
  <si>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</si>
  <si>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</si>
  <si>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</si>
  <si>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</si>
  <si>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</si>
  <si>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</si>
  <si>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</si>
  <si>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</si>
  <si>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</si>
  <si>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</si>
  <si>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</si>
  <si>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</si>
  <si>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</si>
  <si>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</si>
  <si>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</si>
  <si>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</si>
  <si>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</si>
  <si>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</si>
  <si>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</si>
  <si>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</si>
  <si>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</si>
  <si>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</si>
  <si>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</si>
  <si>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</si>
  <si>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</si>
  <si>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</si>
  <si>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</si>
  <si>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</si>
  <si>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</si>
  <si>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</si>
  <si>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</si>
  <si>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</si>
  <si>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</si>
  <si>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</si>
  <si>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</si>
  <si>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</si>
  <si>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</si>
  <si>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</si>
  <si>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</si>
  <si>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</si>
  <si>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</si>
  <si>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</si>
  <si>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</si>
  <si>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</si>
  <si>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</si>
  <si>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</si>
  <si>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</si>
  <si>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</si>
  <si>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</si>
  <si>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</si>
  <si>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</si>
  <si>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</si>
  <si>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</si>
  <si>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</si>
  <si>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</si>
  <si>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</si>
  <si>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</si>
  <si>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</si>
  <si>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</si>
  <si>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</si>
  <si>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</si>
  <si>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</si>
  <si>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</si>
  <si>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</si>
  <si>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</si>
  <si>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</si>
  <si>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</si>
  <si>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</si>
  <si>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</si>
  <si>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</si>
  <si>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</si>
  <si>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</si>
  <si>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</si>
  <si>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</si>
  <si>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</si>
  <si>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</si>
  <si>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</si>
  <si>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</si>
  <si>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</si>
  <si>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</si>
  <si>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</si>
  <si>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</si>
  <si>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</si>
  <si>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</si>
  <si>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</si>
  <si>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</si>
  <si>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</si>
  <si>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</si>
  <si>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</si>
  <si>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</si>
  <si>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</si>
  <si>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</si>
  <si>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</si>
  <si>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</si>
  <si>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</si>
  <si>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</si>
  <si>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</si>
  <si>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</si>
  <si>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</si>
  <si>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</si>
  <si>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</si>
  <si>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</si>
  <si>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</si>
  <si>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</si>
  <si>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</si>
  <si>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</si>
  <si>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</si>
  <si>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</si>
  <si>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</si>
  <si>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</si>
  <si>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</si>
  <si>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</si>
  <si>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</si>
  <si>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</si>
  <si>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</si>
  <si>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</si>
  <si>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</si>
  <si>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</si>
  <si>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</si>
  <si>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</si>
  <si>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</si>
  <si>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</si>
  <si>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</si>
  <si>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</si>
  <si>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</si>
  <si>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</si>
  <si>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</si>
  <si>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</si>
  <si>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</si>
  <si>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</si>
  <si>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</si>
  <si>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</si>
  <si>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</si>
  <si>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</si>
  <si>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</si>
  <si>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</si>
  <si>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</si>
  <si>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</si>
  <si>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</si>
  <si>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</si>
  <si>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</si>
  <si>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</si>
  <si>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</si>
  <si>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</si>
  <si>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</si>
  <si>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</si>
  <si>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</si>
  <si>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</si>
  <si>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</si>
  <si>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</si>
  <si>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</si>
  <si>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</si>
  <si>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</si>
  <si>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</si>
  <si>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</si>
  <si>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</si>
  <si>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</si>
  <si>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</si>
  <si>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</si>
  <si>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</si>
  <si>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</si>
  <si>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</si>
  <si>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</si>
  <si>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</si>
  <si>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</si>
  <si>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</si>
  <si>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</si>
  <si>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</si>
  <si>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</si>
  <si>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</si>
  <si>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</si>
  <si>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</si>
  <si>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</si>
  <si>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</si>
  <si>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</si>
  <si>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</si>
  <si>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</si>
  <si>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</si>
  <si>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</si>
  <si>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</si>
  <si>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</si>
  <si>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</si>
  <si>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</si>
  <si>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</si>
  <si>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</si>
  <si>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</si>
  <si>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</si>
  <si>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</si>
  <si>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</si>
  <si>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</si>
  <si>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</si>
  <si>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</si>
  <si>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</si>
  <si>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</si>
  <si>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</si>
  <si>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</si>
  <si>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</si>
  <si>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</si>
  <si>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</si>
  <si>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</si>
  <si>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</si>
  <si>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</si>
  <si>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</si>
  <si>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</si>
  <si>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</si>
  <si>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</si>
  <si>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</si>
  <si>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</si>
  <si>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</si>
  <si>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</si>
  <si>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</si>
  <si>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</si>
  <si>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</si>
  <si>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</si>
  <si>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</si>
  <si>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</si>
  <si>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</si>
  <si>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</si>
  <si>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</si>
  <si>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</si>
  <si>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</si>
  <si>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</si>
  <si>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</si>
  <si>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</si>
  <si>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</si>
  <si>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</si>
  <si>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</si>
  <si>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</si>
  <si>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</si>
  <si>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</si>
  <si>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</si>
  <si>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</si>
  <si>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</si>
  <si>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</si>
  <si>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</si>
  <si>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</si>
  <si>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</si>
  <si>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</si>
  <si>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</si>
  <si>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</si>
  <si>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</si>
  <si>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</si>
  <si>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</si>
  <si>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</si>
  <si>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</si>
  <si>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</si>
  <si>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</si>
  <si>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</si>
  <si>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</si>
  <si>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</si>
  <si>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</si>
  <si>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</si>
  <si>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</si>
  <si>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</si>
  <si>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</si>
  <si>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</si>
  <si>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</si>
  <si>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</si>
  <si>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</si>
  <si>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</si>
  <si>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</si>
  <si>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</si>
  <si>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</si>
  <si>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</si>
  <si>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</si>
  <si>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</si>
  <si>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</si>
  <si>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</si>
  <si>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</si>
  <si>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</si>
  <si>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</si>
  <si>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</si>
  <si>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</si>
  <si>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</si>
  <si>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</si>
  <si>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</si>
  <si>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</si>
  <si>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</si>
  <si>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</si>
  <si>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</si>
  <si>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</si>
  <si>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</si>
  <si>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</si>
  <si>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</si>
  <si>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</si>
  <si>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</si>
  <si>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</si>
  <si>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</si>
  <si>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</si>
  <si>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</si>
  <si>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</si>
  <si>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</si>
  <si>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</si>
  <si>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</si>
  <si>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</si>
  <si>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</si>
  <si>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</si>
  <si>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</si>
  <si>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</si>
  <si>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</si>
  <si>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</si>
  <si>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</si>
  <si>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</si>
  <si>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</si>
  <si>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</si>
  <si>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</si>
  <si>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</si>
  <si>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</si>
  <si>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</si>
  <si>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</si>
  <si>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</si>
  <si>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</si>
  <si>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</si>
  <si>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</si>
  <si>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</si>
  <si>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</si>
  <si>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</si>
  <si>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</si>
  <si>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</si>
  <si>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</si>
  <si>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</si>
  <si>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</si>
  <si>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</si>
  <si>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</si>
  <si>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</si>
  <si>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</si>
  <si>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</si>
  <si>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</si>
  <si>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</si>
  <si>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</si>
  <si>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</si>
  <si>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</si>
  <si>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</si>
  <si>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</si>
  <si>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</si>
  <si>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</si>
  <si>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</si>
  <si>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</si>
  <si>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</si>
  <si>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</si>
  <si>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</si>
  <si>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</si>
  <si>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</si>
  <si>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</si>
  <si>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</si>
  <si>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</si>
  <si>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</si>
  <si>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</si>
  <si>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</si>
  <si>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</si>
  <si>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</si>
  <si>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</si>
  <si>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</si>
  <si>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</si>
  <si>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</si>
  <si>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</si>
  <si>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</si>
  <si>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</si>
  <si>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</si>
  <si>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</si>
  <si>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</si>
  <si>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</si>
  <si>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</si>
  <si>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</si>
  <si>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</si>
  <si>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</si>
  <si>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</si>
  <si>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</si>
  <si>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</si>
  <si>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</si>
  <si>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</si>
  <si>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</si>
  <si>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</si>
  <si>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</si>
  <si>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</si>
  <si>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</si>
  <si>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</si>
  <si>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</si>
  <si>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</si>
  <si>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</si>
  <si>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</si>
  <si>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</si>
  <si>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</si>
  <si>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</si>
  <si>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</si>
  <si>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</si>
  <si>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</si>
  <si>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</si>
  <si>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</si>
  <si>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</si>
  <si>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</si>
  <si>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</si>
  <si>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</si>
  <si>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</si>
  <si>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</si>
  <si>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</si>
  <si>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</si>
  <si>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</si>
  <si>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</si>
  <si>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</si>
  <si>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</si>
  <si>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</si>
  <si>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</si>
  <si>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</si>
  <si>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</si>
  <si>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</si>
  <si>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</si>
  <si>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</si>
  <si>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</si>
  <si>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</si>
  <si>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</si>
  <si>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</si>
  <si>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</si>
  <si>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</si>
  <si>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</si>
  <si>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</si>
  <si>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</si>
  <si>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</si>
  <si>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</si>
  <si>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</si>
  <si>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</si>
  <si>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</si>
  <si>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</si>
  <si>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</si>
  <si>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</si>
  <si>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</si>
  <si>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</si>
  <si>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</si>
  <si>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</si>
  <si>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</si>
  <si>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</si>
  <si>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</si>
  <si>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</si>
  <si>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</si>
  <si>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</si>
  <si>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</si>
  <si>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</si>
  <si>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</si>
  <si>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</si>
  <si>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</si>
  <si>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</si>
  <si>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</si>
  <si>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</si>
  <si>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</si>
  <si>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</si>
  <si>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</si>
  <si>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</si>
  <si>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</si>
  <si>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</si>
  <si>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</si>
  <si>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</si>
  <si>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</si>
  <si>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</si>
  <si>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</si>
  <si>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</si>
  <si>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</si>
  <si>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</si>
  <si>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</si>
  <si>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</si>
  <si>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</si>
  <si>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</si>
  <si>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</si>
  <si>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</si>
  <si>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</si>
  <si>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</si>
  <si>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</si>
  <si>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</si>
  <si>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</si>
  <si>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</si>
  <si>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</si>
  <si>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</si>
  <si>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</si>
  <si>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</si>
  <si>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</si>
  <si>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</si>
  <si>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</si>
  <si>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</si>
  <si>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</si>
  <si>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</si>
  <si>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</si>
  <si>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</si>
  <si>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</si>
  <si>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</si>
  <si>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</si>
  <si>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</si>
  <si>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</si>
  <si>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</si>
  <si>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</si>
  <si>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</si>
  <si>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</si>
  <si>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</si>
  <si>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</si>
  <si>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</si>
  <si>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</si>
  <si>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</si>
  <si>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</si>
  <si>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</si>
  <si>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</si>
  <si>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</si>
  <si>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</si>
  <si>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</si>
  <si>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</si>
  <si>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</si>
  <si>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</si>
  <si>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</si>
  <si>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</si>
  <si>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</si>
  <si>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</si>
  <si>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</si>
  <si>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</si>
  <si>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</si>
  <si>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</si>
  <si>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</si>
  <si>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</si>
  <si>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</si>
  <si>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</si>
  <si>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</si>
  <si>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</si>
  <si>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</si>
  <si>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</si>
  <si>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</si>
  <si>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</si>
  <si>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</si>
  <si>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</si>
  <si>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</si>
  <si>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</si>
  <si>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</si>
  <si>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</si>
  <si>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</si>
  <si>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</si>
  <si>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</si>
  <si>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</si>
  <si>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</si>
  <si>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</si>
  <si>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</si>
  <si>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</si>
  <si>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</si>
  <si>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</si>
  <si>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</si>
  <si>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</si>
  <si>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</si>
  <si>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</si>
  <si>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</si>
  <si>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</si>
  <si>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</si>
  <si>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</si>
  <si>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</si>
  <si>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</si>
  <si>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</si>
  <si>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</si>
  <si>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</si>
  <si>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</si>
  <si>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</si>
  <si>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</si>
  <si>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</si>
  <si>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</si>
  <si>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</si>
  <si>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</si>
  <si>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</si>
  <si>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</si>
  <si>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</si>
  <si>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</si>
  <si>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</si>
  <si>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</si>
  <si>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</si>
  <si>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</si>
  <si>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</si>
  <si>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</si>
  <si>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</si>
  <si>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</si>
  <si>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</si>
  <si>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</si>
  <si>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</si>
  <si>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</si>
  <si>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</si>
  <si>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</si>
  <si>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</si>
  <si>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</si>
  <si>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</si>
  <si>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</si>
  <si>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</si>
  <si>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</si>
  <si>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</si>
  <si>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</si>
  <si>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</si>
  <si>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</si>
  <si>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</si>
  <si>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</si>
  <si>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</si>
  <si>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</si>
  <si>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</si>
  <si>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</si>
  <si>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</si>
  <si>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</si>
  <si>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</si>
  <si>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</si>
  <si>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</si>
  <si>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</si>
  <si>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</si>
  <si>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</si>
  <si>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</si>
  <si>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</si>
  <si>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</si>
  <si>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</si>
  <si>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</si>
  <si>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</si>
  <si>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</si>
  <si>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</si>
  <si>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</si>
  <si>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</si>
  <si>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</si>
  <si>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</si>
  <si>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</si>
  <si>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</si>
  <si>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</si>
  <si>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</si>
  <si>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</si>
  <si>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</si>
  <si>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</si>
  <si>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</si>
  <si>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</si>
  <si>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</si>
  <si>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</si>
  <si>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</si>
  <si>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</si>
  <si>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</si>
  <si>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</si>
  <si>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</si>
  <si>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</si>
  <si>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</si>
  <si>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</si>
  <si>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</si>
  <si>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</si>
  <si>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</si>
  <si>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</si>
  <si>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</si>
  <si>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</si>
  <si>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</si>
  <si>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</si>
  <si>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</si>
  <si>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</si>
  <si>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</si>
  <si>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</si>
  <si>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</si>
  <si>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</si>
  <si>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</si>
  <si>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</si>
  <si>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</si>
  <si>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</si>
  <si>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</si>
  <si>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</si>
  <si>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</si>
  <si>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</si>
  <si>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</si>
  <si>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</si>
  <si>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</si>
  <si>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</si>
  <si>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</si>
  <si>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</si>
  <si>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</si>
  <si>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</si>
  <si>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</si>
  <si>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</si>
  <si>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</si>
  <si>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</si>
  <si>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</si>
  <si>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</si>
  <si>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</si>
  <si>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</si>
  <si>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</si>
  <si>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</si>
  <si>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</si>
  <si>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</si>
  <si>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</si>
  <si>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</si>
  <si>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</si>
  <si>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</si>
  <si>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</si>
  <si>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</si>
  <si>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</si>
  <si>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</si>
  <si>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</si>
  <si>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</si>
  <si>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</si>
  <si>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</si>
  <si>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</si>
  <si>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</si>
  <si>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</si>
  <si>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</si>
  <si>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</si>
  <si>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</si>
  <si>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</si>
  <si>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</si>
  <si>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</si>
  <si>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</si>
  <si>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</si>
  <si>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</si>
  <si>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</si>
  <si>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</si>
  <si>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</si>
  <si>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</si>
  <si>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</si>
  <si>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</si>
  <si>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</si>
  <si>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</si>
  <si>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</si>
  <si>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</si>
  <si>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</si>
  <si>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</si>
  <si>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</si>
  <si>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</si>
  <si>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</si>
  <si>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</si>
  <si>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</si>
  <si>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</si>
  <si>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</si>
  <si>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</si>
  <si>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</si>
  <si>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</si>
  <si>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</si>
  <si>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</si>
  <si>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</si>
  <si>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</si>
  <si>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</si>
  <si>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</si>
  <si>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</si>
  <si>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</si>
  <si>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</si>
  <si>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</si>
  <si>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</si>
  <si>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</si>
  <si>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</si>
  <si>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</si>
  <si>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</si>
  <si>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</si>
  <si>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</si>
  <si>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</si>
  <si>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</si>
  <si>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</si>
  <si>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</si>
  <si>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</si>
  <si>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</si>
  <si>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</si>
  <si>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</si>
  <si>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</si>
  <si>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</si>
  <si>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</si>
  <si>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</si>
  <si>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</si>
  <si>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</si>
  <si>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</si>
  <si>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</si>
  <si>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</si>
  <si>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</si>
  <si>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</si>
  <si>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</si>
  <si>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</si>
  <si>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</si>
  <si>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</si>
  <si>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</si>
  <si>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</si>
  <si>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</si>
  <si>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</si>
  <si>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</si>
  <si>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</si>
  <si>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</si>
  <si>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</si>
  <si>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</si>
  <si>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</si>
  <si>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</si>
  <si>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</si>
  <si>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</si>
  <si>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</si>
  <si>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</si>
  <si>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</si>
  <si>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</si>
  <si>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</si>
  <si>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</si>
  <si>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</si>
  <si>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</si>
  <si>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</si>
  <si>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</si>
  <si>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</si>
  <si>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</si>
  <si>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</si>
  <si>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</si>
  <si>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</si>
  <si>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</si>
  <si>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</si>
  <si>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</si>
  <si>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</si>
  <si>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</si>
  <si>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</si>
  <si>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</si>
  <si>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</si>
  <si>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</si>
  <si>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</si>
  <si>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</si>
  <si>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</si>
  <si>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</si>
  <si>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</si>
  <si>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</si>
  <si>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</si>
  <si>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</si>
  <si>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</si>
  <si>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</si>
  <si>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</si>
  <si>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</si>
  <si>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</si>
  <si>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</si>
  <si>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</si>
  <si>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</si>
  <si>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</si>
  <si>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</si>
  <si>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</si>
  <si>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</si>
  <si>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</si>
  <si>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</si>
  <si>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</si>
  <si>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</si>
  <si>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</si>
  <si>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</si>
  <si>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</si>
  <si>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</si>
  <si>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</si>
  <si>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</si>
  <si>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</si>
  <si>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</si>
  <si>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</si>
  <si>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</si>
  <si>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</si>
  <si>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</si>
  <si>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</si>
  <si>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</si>
  <si>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</si>
  <si>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</si>
  <si>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</si>
  <si>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</si>
  <si>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</si>
  <si>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</si>
  <si>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</si>
  <si>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</si>
  <si>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</si>
  <si>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</si>
  <si>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</si>
  <si>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</si>
  <si>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</si>
  <si>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</si>
  <si>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</si>
  <si>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</si>
  <si>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</si>
  <si>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</si>
  <si>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</si>
  <si>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</si>
  <si>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</si>
  <si>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</si>
  <si>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</si>
  <si>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</si>
  <si>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</si>
  <si>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</si>
  <si>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</si>
  <si>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</si>
  <si>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</si>
  <si>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</si>
  <si>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</si>
  <si>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</si>
  <si>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</si>
  <si>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</si>
  <si>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</si>
  <si>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</si>
  <si>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</si>
  <si>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</si>
  <si>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</si>
  <si>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</si>
  <si>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</si>
  <si>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</si>
  <si>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</si>
  <si>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</si>
  <si>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</si>
  <si>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</si>
  <si>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</si>
  <si>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</si>
  <si>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</si>
  <si>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</si>
  <si>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</si>
  <si>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</si>
  <si>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</si>
  <si>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</si>
  <si>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</si>
  <si>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</si>
  <si>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</si>
  <si>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</si>
  <si>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</si>
  <si>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</si>
  <si>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</si>
  <si>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</si>
  <si>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</si>
  <si>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</si>
  <si>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</si>
  <si>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</si>
  <si>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</si>
  <si>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</si>
  <si>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</si>
  <si>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</si>
  <si>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</si>
  <si>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</si>
  <si>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</si>
  <si>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</si>
  <si>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</si>
  <si>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</si>
  <si>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</si>
  <si>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</si>
  <si>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</si>
  <si>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</si>
  <si>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</si>
  <si>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</si>
  <si>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</si>
  <si>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</si>
  <si>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</si>
  <si>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</si>
  <si>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</si>
  <si>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</si>
  <si>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</si>
  <si>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</si>
  <si>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</si>
  <si>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</si>
  <si>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</si>
  <si>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</si>
  <si>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</si>
  <si>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</si>
  <si>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</si>
  <si>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</si>
  <si>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</si>
  <si>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</si>
  <si>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</si>
  <si>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</si>
  <si>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</si>
  <si>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</si>
  <si>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</si>
  <si>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</si>
  <si>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</si>
  <si>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</si>
  <si>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</si>
  <si>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</si>
  <si>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</si>
  <si>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</si>
  <si>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</si>
  <si>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</si>
  <si>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</si>
  <si>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</si>
  <si>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</si>
  <si>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</si>
  <si>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</si>
  <si>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</si>
  <si>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</si>
  <si>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</si>
  <si>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</si>
  <si>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</si>
  <si>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</si>
  <si>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</si>
  <si>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</si>
  <si>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</si>
  <si>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</si>
  <si>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</si>
  <si>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</si>
  <si>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</si>
  <si>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</si>
  <si>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</si>
  <si>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</si>
  <si>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</si>
  <si>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</si>
  <si>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</si>
  <si>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</si>
  <si>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</si>
  <si>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</si>
  <si>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</si>
  <si>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</si>
  <si>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</si>
  <si>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</si>
  <si>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</si>
  <si>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</si>
  <si>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</si>
  <si>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</si>
  <si>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</si>
  <si>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</si>
  <si>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</si>
  <si>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</si>
  <si>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</si>
  <si>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</si>
  <si>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</si>
  <si>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</si>
  <si>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</si>
  <si>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</si>
  <si>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</si>
  <si>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</si>
  <si>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</si>
  <si>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</si>
  <si>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</si>
  <si>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</si>
  <si>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</si>
  <si>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</si>
  <si>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</si>
  <si>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</si>
  <si>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</si>
  <si>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</si>
  <si>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</si>
  <si>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</si>
  <si>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</si>
  <si>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</si>
  <si>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</si>
  <si>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</si>
  <si>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</si>
  <si>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</si>
  <si>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</si>
  <si>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</si>
  <si>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</si>
  <si>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</si>
  <si>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</si>
  <si>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</si>
  <si>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</si>
  <si>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</si>
  <si>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</si>
  <si>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</si>
  <si>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</si>
  <si>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</si>
  <si>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</si>
  <si>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</si>
  <si>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</si>
  <si>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</si>
  <si>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</si>
  <si>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</si>
  <si>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</si>
  <si>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</si>
  <si>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</si>
  <si>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</si>
  <si>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</si>
  <si>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</si>
  <si>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</si>
  <si>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</si>
  <si>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</si>
  <si>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</si>
  <si>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</si>
  <si>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</si>
  <si>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</si>
  <si>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</si>
  <si>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</si>
  <si>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</si>
  <si>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</si>
  <si>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</si>
  <si>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</si>
  <si>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</si>
  <si>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</si>
  <si>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</si>
  <si>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</si>
  <si>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</si>
  <si>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</si>
  <si>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</si>
  <si>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</si>
  <si>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</si>
  <si>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</si>
  <si>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</si>
  <si>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</si>
  <si>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</si>
  <si>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</si>
  <si>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</si>
  <si>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</si>
  <si>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</si>
  <si>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</si>
  <si>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</si>
  <si>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</si>
  <si>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</si>
  <si>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</si>
  <si>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</si>
  <si>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</si>
  <si>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</si>
  <si>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</si>
  <si>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</si>
  <si>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</si>
  <si>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</si>
  <si>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</si>
  <si>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</si>
  <si>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</si>
  <si>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</si>
  <si>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</si>
  <si>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</si>
  <si>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</si>
  <si>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</si>
  <si>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</si>
  <si>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</si>
  <si>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</si>
  <si>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</si>
  <si>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</si>
  <si>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</si>
  <si>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</si>
  <si>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</si>
  <si>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</si>
  <si>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</si>
  <si>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</si>
  <si>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</si>
  <si>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</si>
  <si>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</si>
  <si>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</si>
  <si>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</si>
  <si>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</si>
  <si>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</si>
  <si>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</si>
  <si>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</si>
  <si>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</si>
  <si>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</si>
  <si>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</si>
  <si>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</si>
  <si>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</si>
  <si>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</si>
  <si>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</si>
  <si>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</si>
  <si>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</si>
  <si>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</si>
  <si>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</si>
  <si>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</si>
  <si>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</si>
  <si>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</si>
  <si>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</si>
  <si>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</si>
  <si>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</si>
  <si>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</si>
  <si>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</si>
  <si>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</si>
  <si>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</si>
  <si>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</si>
  <si>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</si>
  <si>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</si>
  <si>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</si>
  <si>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</si>
  <si>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</si>
  <si>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</si>
  <si>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</si>
  <si>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</si>
  <si>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</si>
  <si>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</si>
  <si>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</si>
  <si>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</si>
  <si>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</si>
  <si>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</si>
  <si>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</si>
  <si>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</si>
  <si>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</si>
  <si>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</si>
  <si>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</si>
  <si>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</si>
  <si>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</si>
  <si>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</si>
  <si>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</si>
  <si>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</si>
  <si>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</si>
  <si>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</si>
  <si>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</si>
  <si>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</si>
  <si>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</si>
  <si>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</si>
  <si>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</si>
  <si>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</si>
  <si>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</si>
  <si>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</si>
  <si>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</si>
  <si>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</si>
  <si>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</si>
  <si>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</si>
  <si>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</si>
  <si>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</si>
  <si>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</si>
  <si>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</si>
  <si>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</si>
  <si>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</si>
  <si>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</si>
  <si>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</si>
  <si>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</si>
  <si>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</si>
  <si>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</si>
  <si>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</si>
  <si>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</si>
  <si>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</si>
  <si>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</si>
  <si>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</si>
  <si>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</si>
  <si>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</si>
  <si>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</si>
  <si>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</si>
  <si>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</si>
  <si>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</si>
  <si>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</si>
  <si>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</si>
  <si>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</si>
  <si>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</si>
  <si>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</si>
  <si>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</si>
  <si>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</si>
  <si>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</si>
  <si>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</si>
  <si>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</si>
  <si>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</si>
  <si>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</si>
  <si>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</si>
  <si>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</si>
  <si>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</si>
  <si>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</si>
  <si>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</si>
  <si>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</si>
  <si>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</si>
  <si>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</si>
  <si>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</si>
  <si>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</si>
  <si>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</si>
  <si>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</si>
  <si>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</si>
  <si>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</si>
  <si>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</si>
  <si>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</si>
  <si>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</si>
  <si>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</si>
  <si>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</si>
  <si>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</si>
  <si>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</si>
  <si>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</si>
  <si>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</si>
  <si>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</si>
  <si>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</si>
  <si>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</si>
  <si>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</si>
  <si>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</si>
  <si>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</si>
  <si>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</si>
  <si>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</si>
  <si>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</si>
  <si>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</si>
  <si>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</si>
  <si>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</si>
  <si>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</si>
  <si>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</si>
  <si>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</si>
  <si>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</si>
  <si>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</si>
  <si>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</si>
  <si>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</si>
  <si>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</si>
  <si>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</si>
  <si>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</si>
  <si>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</si>
  <si>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</si>
  <si>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</si>
  <si>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</si>
  <si>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</si>
  <si>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</si>
  <si>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</si>
  <si>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</si>
  <si>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</si>
  <si>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</si>
  <si>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</si>
  <si>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</si>
  <si>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</si>
  <si>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</si>
  <si>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</si>
  <si>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</si>
  <si>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</si>
  <si>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</si>
  <si>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</si>
  <si>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</si>
  <si>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</si>
  <si>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</si>
  <si>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</si>
  <si>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</si>
  <si>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</si>
  <si>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</si>
  <si>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</si>
  <si>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</si>
  <si>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</si>
  <si>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</si>
  <si>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</si>
  <si>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</si>
  <si>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</si>
  <si>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</si>
  <si>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</si>
  <si>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</si>
  <si>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</si>
  <si>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</si>
  <si>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</si>
  <si>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</si>
  <si>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</si>
  <si>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</si>
  <si>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</si>
  <si>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</si>
  <si>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</si>
  <si>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</si>
  <si>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</si>
  <si>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</si>
  <si>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</si>
  <si>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</si>
  <si>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</si>
  <si>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</si>
  <si>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</si>
  <si>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</si>
  <si>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</si>
  <si>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</si>
  <si>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</si>
  <si>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</si>
  <si>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</si>
  <si>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</si>
  <si>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</si>
  <si>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</si>
  <si>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</si>
  <si>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</si>
  <si>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</si>
  <si>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</si>
  <si>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</si>
  <si>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</si>
  <si>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</si>
  <si>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</si>
  <si>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</si>
  <si>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</si>
  <si>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</si>
  <si>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</si>
  <si>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</si>
  <si>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</si>
  <si>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</si>
  <si>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</si>
  <si>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</si>
  <si>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</si>
  <si>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</si>
  <si>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</si>
  <si>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</si>
  <si>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</si>
  <si>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</si>
  <si>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</si>
  <si>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</si>
  <si>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</si>
  <si>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</si>
  <si>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</si>
  <si>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</si>
  <si>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</si>
  <si>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</si>
  <si>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</si>
  <si>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</si>
  <si>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</si>
  <si>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</si>
  <si>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</si>
  <si>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</si>
  <si>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</si>
  <si>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</si>
  <si>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</si>
  <si>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</si>
  <si>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</si>
  <si>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</si>
  <si>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</si>
  <si>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</si>
  <si>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</si>
  <si>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</si>
  <si>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</si>
  <si>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</si>
  <si>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</si>
  <si>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</si>
  <si>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</si>
  <si>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</si>
  <si>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</si>
  <si>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</si>
  <si>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</si>
  <si>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</si>
  <si>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</si>
  <si>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</si>
  <si>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</si>
  <si>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</si>
  <si>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</si>
  <si>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</si>
  <si>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</si>
  <si>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</si>
  <si>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</si>
  <si>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</si>
  <si>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</si>
  <si>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</si>
  <si>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</si>
  <si>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</si>
  <si>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</si>
  <si>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</si>
  <si>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</si>
  <si>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</si>
  <si>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</si>
  <si>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</si>
  <si>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</si>
  <si>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</si>
  <si>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</si>
  <si>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</si>
  <si>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</si>
  <si>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</si>
  <si>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</si>
  <si>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</si>
  <si>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</si>
  <si>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</si>
  <si>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</si>
  <si>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</si>
  <si>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</si>
  <si>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</si>
  <si>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</si>
  <si>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</si>
  <si>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</si>
  <si>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</si>
  <si>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</si>
  <si>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</si>
  <si>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</si>
  <si>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</si>
  <si>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</si>
  <si>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</si>
  <si>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</si>
  <si>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</si>
  <si>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</si>
  <si>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</si>
  <si>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</si>
  <si>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</si>
  <si>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</si>
  <si>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</si>
  <si>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</si>
  <si>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</si>
  <si>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</si>
  <si>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</si>
  <si>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</si>
  <si>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</si>
  <si>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</si>
  <si>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</si>
  <si>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</si>
  <si>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</si>
  <si>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</si>
  <si>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</si>
  <si>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</si>
  <si>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</si>
  <si>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</si>
  <si>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</si>
  <si>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</si>
  <si>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</si>
  <si>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</si>
  <si>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</si>
  <si>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</si>
  <si>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</si>
  <si>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</si>
  <si>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</si>
  <si>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</si>
  <si>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</si>
  <si>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</si>
  <si>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</si>
  <si>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</si>
  <si>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</si>
  <si>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</si>
  <si>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</si>
  <si>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</si>
  <si>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</si>
  <si>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</si>
  <si>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</si>
  <si>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</si>
  <si>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</si>
  <si>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</si>
  <si>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</si>
  <si>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</si>
  <si>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</si>
  <si>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</si>
  <si>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</si>
  <si>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</si>
  <si>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</si>
  <si>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</si>
  <si>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</si>
  <si>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</si>
  <si>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</si>
  <si>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</si>
  <si>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</si>
  <si>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</si>
  <si>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</si>
  <si>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</si>
  <si>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</si>
  <si>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</si>
  <si>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</si>
  <si>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</si>
  <si>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</si>
  <si>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</si>
  <si>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</si>
  <si>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</si>
  <si>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</si>
  <si>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</si>
  <si>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</si>
  <si>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</si>
  <si>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</si>
  <si>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</si>
  <si>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</si>
  <si>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</si>
  <si>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</si>
  <si>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</si>
  <si>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</si>
  <si>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</si>
  <si>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</si>
  <si>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</si>
  <si>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</si>
  <si>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</si>
  <si>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</si>
  <si>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</si>
  <si>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</si>
  <si>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</si>
  <si>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</si>
  <si>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</si>
  <si>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</si>
  <si>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</si>
  <si>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</si>
  <si>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</si>
  <si>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</si>
  <si>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</si>
  <si>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</si>
  <si>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</si>
  <si>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</si>
  <si>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</si>
  <si>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</si>
  <si>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</si>
  <si>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</si>
  <si>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</si>
  <si>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</si>
  <si>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</si>
  <si>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</si>
  <si>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</si>
  <si>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</si>
  <si>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</si>
  <si>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</si>
  <si>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</si>
  <si>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</si>
  <si>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</si>
  <si>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</si>
  <si>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</si>
  <si>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</si>
  <si>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</si>
  <si>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</si>
  <si>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</si>
  <si>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</si>
  <si>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</si>
  <si>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</si>
  <si>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</si>
  <si>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</si>
  <si>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</si>
  <si>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</si>
  <si>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</si>
  <si>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</si>
  <si>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</si>
  <si>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</si>
  <si>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</si>
  <si>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</si>
  <si>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</si>
  <si>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</si>
  <si>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</si>
  <si>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</si>
  <si>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</si>
  <si>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</si>
  <si>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</si>
  <si>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</si>
  <si>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</si>
  <si>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</si>
  <si>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</si>
  <si>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</si>
  <si>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</si>
  <si>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</si>
  <si>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</si>
  <si>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</si>
  <si>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</si>
  <si>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</si>
  <si>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</si>
  <si>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</si>
  <si>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</si>
  <si>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</si>
  <si>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</si>
  <si>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</si>
  <si>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</si>
  <si>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</si>
  <si>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</si>
  <si>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</si>
  <si>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</si>
  <si>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</si>
  <si>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</si>
  <si>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</si>
  <si>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</si>
  <si>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</si>
  <si>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</si>
  <si>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</si>
  <si>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</si>
  <si>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</si>
  <si>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</si>
  <si>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</si>
  <si>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</si>
  <si>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</si>
  <si>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</si>
  <si>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</si>
  <si>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</si>
  <si>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</si>
  <si>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</si>
  <si>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</si>
  <si>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</si>
  <si>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</si>
  <si>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</si>
  <si>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</si>
  <si>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</si>
  <si>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</si>
  <si>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</si>
  <si>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</si>
  <si>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</si>
  <si>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</si>
  <si>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</si>
  <si>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</si>
  <si>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</si>
  <si>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</si>
  <si>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</si>
  <si>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</si>
  <si>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</si>
  <si>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</si>
  <si>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</si>
  <si>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</si>
  <si>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</si>
  <si>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</si>
  <si>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</si>
  <si>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</si>
  <si>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</si>
  <si>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</si>
  <si>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</si>
  <si>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</si>
  <si>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</si>
  <si>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</si>
  <si>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</si>
  <si>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</si>
  <si>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</si>
  <si>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</si>
  <si>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</si>
  <si>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</si>
  <si>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</si>
  <si>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</si>
  <si>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</si>
  <si>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</si>
  <si>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</si>
  <si>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</si>
  <si>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</si>
  <si>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</si>
  <si>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</si>
  <si>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</si>
  <si>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</si>
  <si>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</si>
  <si>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</si>
  <si>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</si>
  <si>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</si>
  <si>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</si>
  <si>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</si>
  <si>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</si>
  <si>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</si>
  <si>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</si>
  <si>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</si>
  <si>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</si>
  <si>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</si>
  <si>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</si>
  <si>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</si>
  <si>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</si>
  <si>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</si>
  <si>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</si>
  <si>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</si>
  <si>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</si>
  <si>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</si>
  <si>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</si>
  <si>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</si>
  <si>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</si>
  <si>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</si>
  <si>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</si>
  <si>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</si>
  <si>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</si>
  <si>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</si>
  <si>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</si>
  <si>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</si>
  <si>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</si>
  <si>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</si>
  <si>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</si>
  <si>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</si>
  <si>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</si>
  <si>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</si>
  <si>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</si>
  <si>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</si>
  <si>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</si>
  <si>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</si>
  <si>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</si>
  <si>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</si>
  <si>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</si>
  <si>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</si>
  <si>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</si>
  <si>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</si>
  <si>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</si>
  <si>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</si>
  <si>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</si>
  <si>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</si>
  <si>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</si>
  <si>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</si>
  <si>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</si>
  <si>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</si>
  <si>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</si>
  <si>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</si>
  <si>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</si>
  <si>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</si>
  <si>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</si>
  <si>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</si>
  <si>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</si>
  <si>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</si>
  <si>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</si>
  <si>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</si>
  <si>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</si>
  <si>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</si>
  <si>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</si>
  <si>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</si>
  <si>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</si>
  <si>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</si>
  <si>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</si>
  <si>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</si>
  <si>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</si>
  <si>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</si>
  <si>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</si>
  <si>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</si>
  <si>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</si>
  <si>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</si>
  <si>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</si>
  <si>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</si>
  <si>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</si>
  <si>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</si>
  <si>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</si>
  <si>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</si>
  <si>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</si>
  <si>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</si>
  <si>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</si>
  <si>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</si>
  <si>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</si>
  <si>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</si>
  <si>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</si>
  <si>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</si>
  <si>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</si>
  <si>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</si>
  <si>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</si>
  <si>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</si>
  <si>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</si>
  <si>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</si>
  <si>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</si>
  <si>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</si>
  <si>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</si>
  <si>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</si>
  <si>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</si>
  <si>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</si>
  <si>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</si>
  <si>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</si>
  <si>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</si>
  <si>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</si>
  <si>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</si>
  <si>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</si>
  <si>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</si>
  <si>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</si>
  <si>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</si>
  <si>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</si>
  <si>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</si>
  <si>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</si>
  <si>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</si>
  <si>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</si>
  <si>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</si>
  <si>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</si>
  <si>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</si>
  <si>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</si>
  <si>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</si>
  <si>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</si>
  <si>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</si>
  <si>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</si>
  <si>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</si>
  <si>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</si>
  <si>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</si>
  <si>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</si>
  <si>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</si>
  <si>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</si>
  <si>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</si>
  <si>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</si>
  <si>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</si>
  <si>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</si>
  <si>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</si>
  <si>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</si>
  <si>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</si>
  <si>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</si>
  <si>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</si>
  <si>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</si>
  <si>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</si>
  <si>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</si>
  <si>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</si>
  <si>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</si>
  <si>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</si>
  <si>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</si>
  <si>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</si>
  <si>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</si>
  <si>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</si>
  <si>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</si>
  <si>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</si>
  <si>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</si>
  <si>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</si>
  <si>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</si>
  <si>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</si>
  <si>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</si>
  <si>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</si>
  <si>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</si>
  <si>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</si>
  <si>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</si>
  <si>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</si>
  <si>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</si>
  <si>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</si>
  <si>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</si>
  <si>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</si>
  <si>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</si>
  <si>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</si>
  <si>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</si>
  <si>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</si>
  <si>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</si>
  <si>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</si>
  <si>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</si>
  <si>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</si>
  <si>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</si>
  <si>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</si>
  <si>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</si>
  <si>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</si>
  <si>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</si>
  <si>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</si>
  <si>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</si>
  <si>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</si>
  <si>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</si>
  <si>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</si>
  <si>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</si>
  <si>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</si>
  <si>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</si>
  <si>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</si>
  <si>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</si>
  <si>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</si>
  <si>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</si>
  <si>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</si>
  <si>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</si>
  <si>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</si>
  <si>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</si>
  <si>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</si>
  <si>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</si>
  <si>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</si>
  <si>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</si>
  <si>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</si>
  <si>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</si>
  <si>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</si>
  <si>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</si>
  <si>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</si>
  <si>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</si>
  <si>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</si>
  <si>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</si>
  <si>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</si>
  <si>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</si>
  <si>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</si>
  <si>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</si>
  <si>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</si>
  <si>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</si>
  <si>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</si>
  <si>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</si>
  <si>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</si>
  <si>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</si>
  <si>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</si>
  <si>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</si>
  <si>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</si>
  <si>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</si>
  <si>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</si>
  <si>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</si>
  <si>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</si>
  <si>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</si>
  <si>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</si>
  <si>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</si>
  <si>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</si>
  <si>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</si>
  <si>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</si>
  <si>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</si>
  <si>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</si>
  <si>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</si>
  <si>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</si>
  <si>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</si>
  <si>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</si>
  <si>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</si>
  <si>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</si>
  <si>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</si>
  <si>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</si>
  <si>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</si>
  <si>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</si>
  <si>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</si>
  <si>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</si>
  <si>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</si>
  <si>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</si>
  <si>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</si>
  <si>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</si>
  <si>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</si>
  <si>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</si>
  <si>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</si>
  <si>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</si>
  <si>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</si>
  <si>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</si>
  <si>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</si>
  <si>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</si>
  <si>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</si>
  <si>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</si>
  <si>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</si>
  <si>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</si>
  <si>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</si>
  <si>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</si>
  <si>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</si>
  <si>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</si>
  <si>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</si>
  <si>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</si>
  <si>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</si>
  <si>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</si>
  <si>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</si>
  <si>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</si>
  <si>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</si>
  <si>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</si>
  <si>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</si>
  <si>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</si>
  <si>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</si>
  <si>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</si>
  <si>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</si>
  <si>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</si>
  <si>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</si>
  <si>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</si>
  <si>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</si>
  <si>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</si>
  <si>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</si>
  <si>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</si>
  <si>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</si>
  <si>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</si>
  <si>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</si>
  <si>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</si>
  <si>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</si>
  <si>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</si>
  <si>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</si>
  <si>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</si>
  <si>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</si>
  <si>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</si>
  <si>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</si>
  <si>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</si>
  <si>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</si>
  <si>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</si>
  <si>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</si>
  <si>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</si>
  <si>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</si>
  <si>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</si>
  <si>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</si>
  <si>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</si>
  <si>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</si>
  <si>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</si>
  <si>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</si>
  <si>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</si>
  <si>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</si>
  <si>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</si>
  <si>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</si>
  <si>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</si>
  <si>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</si>
  <si>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</si>
  <si>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</si>
  <si>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</si>
  <si>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</si>
  <si>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</si>
  <si>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</si>
  <si>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</si>
  <si>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</si>
  <si>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</si>
  <si>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</si>
  <si>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</si>
  <si>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</si>
  <si>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</si>
  <si>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</si>
  <si>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</si>
  <si>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</si>
  <si>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</si>
  <si>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</si>
  <si>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</si>
  <si>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</si>
  <si>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</si>
  <si>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</si>
  <si>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</si>
  <si>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</si>
  <si>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</si>
  <si>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</si>
  <si>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</si>
  <si>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</si>
  <si>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</si>
  <si>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</si>
  <si>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</si>
  <si>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</si>
  <si>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</si>
  <si>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</si>
  <si>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</si>
  <si>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</si>
  <si>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</si>
  <si>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</si>
  <si>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</si>
  <si>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</si>
  <si>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</si>
  <si>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</si>
  <si>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</si>
  <si>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</si>
  <si>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</si>
  <si>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</si>
  <si>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</si>
  <si>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</si>
  <si>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</si>
  <si>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</si>
  <si>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</si>
  <si>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</si>
  <si>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</si>
  <si>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</si>
  <si>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</si>
  <si>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</si>
  <si>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</si>
  <si>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</si>
  <si>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</si>
  <si>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</si>
  <si>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</si>
  <si>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</si>
  <si>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</si>
  <si>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</si>
  <si>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</si>
  <si>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</si>
  <si>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</si>
  <si>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</si>
  <si>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</si>
  <si>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</si>
  <si>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</si>
  <si>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</si>
  <si>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</si>
  <si>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</si>
  <si>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</si>
  <si>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</si>
  <si>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</si>
  <si>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</si>
  <si>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</si>
  <si>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</si>
  <si>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</si>
  <si>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</si>
  <si>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</si>
  <si>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</si>
  <si>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</si>
  <si>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</si>
  <si>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</si>
  <si>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</si>
  <si>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</si>
  <si>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</si>
  <si>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</si>
  <si>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</si>
  <si>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</si>
  <si>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</si>
  <si>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</si>
  <si>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</si>
  <si>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</si>
  <si>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</si>
  <si>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</si>
  <si>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</si>
  <si>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</si>
  <si>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</si>
  <si>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</si>
  <si>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</si>
  <si>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</si>
  <si>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</si>
  <si>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</si>
  <si>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</si>
  <si>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</si>
  <si>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</si>
  <si>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</si>
  <si>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</si>
  <si>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</si>
  <si>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</si>
  <si>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</si>
  <si>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</si>
  <si>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</si>
  <si>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</si>
  <si>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</si>
  <si>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</si>
  <si>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</si>
  <si>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</si>
  <si>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</si>
  <si>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</si>
  <si>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</si>
  <si>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</si>
  <si>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</si>
  <si>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</si>
  <si>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</si>
  <si>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</si>
  <si>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</si>
  <si>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</si>
  <si>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</si>
  <si>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</si>
  <si>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</si>
  <si>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</si>
  <si>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</si>
  <si>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</si>
  <si>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</si>
  <si>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</si>
  <si>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</si>
  <si>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</si>
  <si>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</si>
  <si>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</si>
  <si>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</si>
  <si>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</si>
  <si>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</si>
  <si>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</si>
  <si>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</si>
  <si>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</si>
  <si>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</si>
  <si>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</si>
  <si>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</si>
  <si>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</si>
  <si>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</si>
  <si>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</si>
  <si>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</si>
  <si>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</si>
  <si>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</si>
  <si>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</si>
  <si>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</si>
  <si>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</si>
  <si>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</si>
  <si>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</si>
  <si>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</si>
  <si>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</si>
  <si>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</si>
  <si>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</si>
  <si>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</si>
  <si>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</si>
  <si>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</si>
  <si>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</si>
  <si>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</si>
  <si>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</si>
  <si>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</si>
  <si>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</si>
  <si>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</si>
  <si>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</si>
  <si>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</si>
  <si>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</si>
  <si>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</si>
  <si>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</si>
  <si>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</si>
  <si>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</si>
  <si>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</si>
  <si>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</si>
  <si>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</si>
  <si>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</si>
  <si>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</si>
  <si>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</si>
  <si>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</si>
  <si>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</si>
  <si>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</si>
  <si>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</si>
  <si>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</si>
  <si>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</si>
  <si>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</si>
  <si>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</si>
  <si>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</si>
  <si>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</si>
  <si>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</si>
  <si>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</si>
  <si>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</si>
  <si>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</si>
  <si>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</si>
  <si>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</si>
  <si>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</si>
  <si>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</si>
  <si>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</si>
  <si>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</si>
  <si>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</si>
  <si>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</si>
  <si>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</si>
  <si>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</si>
  <si>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</si>
  <si>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</si>
  <si>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</si>
  <si>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</si>
  <si>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</si>
  <si>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</si>
  <si>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</si>
  <si>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</si>
  <si>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</si>
  <si>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</si>
  <si>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</si>
  <si>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</si>
  <si>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</si>
  <si>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</si>
  <si>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</si>
  <si>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</si>
  <si>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</si>
  <si>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</si>
  <si>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</si>
  <si>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</si>
  <si>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</si>
  <si>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</si>
  <si>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</si>
  <si>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</si>
  <si>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</si>
  <si>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</si>
  <si>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</si>
  <si>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</si>
  <si>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</si>
  <si>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</si>
  <si>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</si>
  <si>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</si>
  <si>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</si>
  <si>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</si>
  <si>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</si>
  <si>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</si>
  <si>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</si>
  <si>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</si>
  <si>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</si>
  <si>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</si>
  <si>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</si>
  <si>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</si>
  <si>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</si>
  <si>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</si>
  <si>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</si>
  <si>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</si>
  <si>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</si>
  <si>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</si>
  <si>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</si>
  <si>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</si>
  <si>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</si>
  <si>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</si>
  <si>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</si>
  <si>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</si>
  <si>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</si>
  <si>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</si>
  <si>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</si>
  <si>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</si>
  <si>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</si>
  <si>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</si>
  <si>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</si>
  <si>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</si>
  <si>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</si>
  <si>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</si>
  <si>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</si>
  <si>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</si>
  <si>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</si>
  <si>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</si>
  <si>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</si>
  <si>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</si>
  <si>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</si>
  <si>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</si>
  <si>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</si>
  <si>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</si>
  <si>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</si>
  <si>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</si>
  <si>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</si>
  <si>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</si>
  <si>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</si>
  <si>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</si>
  <si>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</si>
  <si>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</si>
  <si>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</si>
  <si>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</si>
  <si>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</si>
  <si>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</si>
  <si>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</si>
  <si>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</si>
  <si>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</si>
  <si>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</si>
  <si>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</si>
  <si>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</si>
  <si>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</si>
  <si>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</si>
  <si>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</si>
  <si>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</si>
  <si>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</si>
  <si>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</si>
  <si>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</si>
  <si>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</si>
  <si>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</si>
  <si>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</si>
  <si>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</si>
  <si>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</si>
  <si>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</si>
  <si>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</si>
  <si>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</si>
  <si>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</si>
  <si>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</si>
  <si>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</si>
  <si>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</si>
  <si>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</si>
  <si>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</si>
  <si>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</si>
  <si>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</si>
  <si>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</si>
  <si>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</si>
  <si>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</si>
  <si>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</si>
  <si>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</si>
  <si>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</si>
  <si>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</si>
  <si>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</si>
  <si>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</si>
  <si>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</si>
  <si>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</si>
  <si>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</si>
  <si>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</si>
  <si>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</si>
  <si>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</si>
  <si>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</si>
  <si>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</si>
  <si>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</si>
  <si>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</si>
  <si>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</si>
  <si>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</si>
  <si>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</si>
  <si>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</si>
  <si>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</si>
  <si>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</si>
  <si>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</si>
  <si>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</si>
  <si>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</si>
  <si>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</si>
  <si>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</si>
  <si>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</si>
  <si>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</si>
  <si>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</si>
  <si>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</si>
  <si>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</si>
  <si>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</si>
  <si>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</si>
  <si>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</si>
  <si>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</si>
  <si>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</si>
  <si>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</si>
  <si>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</si>
  <si>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</si>
  <si>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</si>
  <si>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</si>
  <si>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</si>
  <si>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</si>
  <si>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</si>
  <si>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</si>
  <si>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</si>
  <si>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</si>
  <si>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</si>
  <si>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</si>
  <si>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</si>
  <si>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</si>
  <si>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</si>
  <si>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</si>
  <si>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</si>
  <si>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</si>
  <si>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</si>
  <si>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</si>
  <si>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</si>
  <si>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</si>
  <si>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</si>
  <si>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</si>
  <si>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</si>
  <si>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</si>
  <si>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</si>
  <si>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</si>
  <si>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</si>
  <si>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</si>
  <si>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</si>
  <si>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</si>
  <si>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</si>
  <si>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</si>
  <si>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</si>
  <si>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</si>
  <si>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</si>
  <si>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</si>
  <si>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</si>
  <si>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</si>
  <si>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</si>
  <si>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</si>
  <si>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</si>
  <si>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</si>
  <si>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</si>
  <si>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</si>
  <si>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</si>
  <si>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</si>
  <si>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</si>
  <si>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</si>
  <si>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</si>
  <si>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</si>
  <si>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</si>
  <si>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</si>
  <si>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</si>
  <si>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</si>
  <si>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</si>
  <si>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</si>
  <si>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</si>
  <si>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</si>
  <si>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</si>
  <si>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</si>
  <si>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</si>
  <si>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</si>
  <si>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</si>
  <si>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</si>
  <si>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</si>
  <si>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</si>
  <si>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</si>
  <si>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</si>
  <si>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</si>
  <si>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</si>
  <si>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</si>
  <si>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</si>
  <si>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</si>
  <si>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</si>
  <si>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</si>
  <si>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</si>
  <si>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</si>
  <si>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</si>
  <si>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</si>
  <si>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</si>
  <si>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</si>
  <si>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</si>
  <si>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</si>
  <si>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</si>
  <si>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</si>
  <si>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</si>
  <si>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</si>
  <si>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</si>
  <si>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</si>
  <si>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</si>
  <si>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</si>
  <si>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</si>
  <si>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</si>
  <si>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</si>
  <si>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</si>
  <si>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</si>
  <si>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</si>
  <si>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</si>
  <si>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</si>
  <si>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</si>
  <si>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</si>
  <si>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</si>
  <si>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</si>
  <si>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</si>
  <si>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</si>
  <si>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</si>
  <si>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</si>
  <si>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</si>
  <si>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</si>
  <si>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</si>
  <si>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</si>
  <si>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</si>
  <si>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</si>
  <si>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</si>
  <si>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</si>
  <si>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</si>
  <si>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</si>
  <si>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</si>
  <si>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</si>
  <si>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</si>
  <si>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</si>
  <si>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</si>
  <si>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</si>
  <si>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</si>
  <si>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</si>
  <si>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</si>
  <si>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</si>
  <si>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</si>
  <si>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</si>
  <si>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</si>
  <si>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</si>
  <si>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</si>
  <si>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</si>
  <si>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</si>
  <si>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</si>
  <si>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</si>
  <si>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</si>
  <si>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</si>
  <si>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</si>
  <si>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</si>
  <si>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</si>
  <si>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</si>
  <si>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</si>
  <si>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</si>
  <si>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</si>
  <si>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</si>
  <si>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</si>
  <si>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</si>
  <si>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</si>
  <si>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</si>
  <si>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</si>
  <si>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</si>
  <si>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</si>
  <si>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</si>
  <si>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</si>
  <si>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</si>
  <si>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</si>
  <si>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</si>
  <si>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</si>
  <si>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</si>
  <si>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</si>
  <si>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</si>
  <si>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</si>
  <si>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</si>
  <si>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</si>
  <si>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</si>
  <si>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</si>
  <si>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</si>
  <si>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</si>
  <si>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</si>
  <si>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</si>
  <si>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</si>
  <si>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</si>
  <si>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</si>
  <si>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</si>
  <si>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</si>
  <si>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</si>
  <si>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</si>
  <si>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</si>
  <si>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</si>
  <si>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</si>
  <si>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</si>
  <si>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</si>
  <si>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</si>
  <si>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</si>
  <si>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</si>
  <si>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</si>
  <si>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</si>
  <si>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</si>
  <si>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</si>
  <si>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</si>
  <si>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</si>
  <si>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</si>
  <si>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</si>
  <si>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</si>
  <si>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</si>
  <si>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</si>
  <si>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</si>
  <si>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</si>
  <si>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</si>
  <si>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</si>
  <si>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</si>
  <si>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</si>
  <si>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</si>
  <si>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</si>
  <si>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</si>
  <si>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</si>
  <si>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</si>
  <si>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</si>
  <si>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</si>
  <si>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</si>
  <si>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</si>
  <si>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</si>
  <si>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</si>
  <si>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</si>
  <si>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</si>
  <si>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</si>
  <si>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</si>
  <si>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</si>
  <si>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</si>
  <si>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</si>
  <si>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</si>
  <si>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</si>
  <si>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</si>
  <si>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</si>
  <si>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</si>
  <si>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</si>
  <si>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</si>
  <si>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</si>
  <si>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</si>
  <si>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</si>
  <si>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</si>
  <si>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</si>
  <si>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</si>
  <si>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</si>
  <si>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</si>
  <si>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</si>
  <si>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</si>
  <si>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</si>
  <si>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</si>
  <si>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</si>
  <si>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</si>
  <si>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</si>
  <si>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</si>
  <si>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</si>
  <si>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</si>
  <si>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</si>
  <si>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</si>
  <si>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</si>
  <si>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</si>
  <si>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</si>
  <si>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</si>
  <si>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</si>
  <si>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</si>
  <si>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</si>
  <si>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</si>
  <si>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</si>
  <si>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</si>
  <si>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</si>
  <si>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</si>
  <si>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</si>
  <si>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</si>
  <si>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</si>
  <si>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</si>
  <si>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</si>
  <si>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</si>
  <si>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</si>
  <si>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</si>
  <si>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</si>
  <si>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</si>
  <si>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</si>
  <si>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</si>
  <si>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</si>
  <si>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</si>
  <si>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</si>
  <si>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</si>
  <si>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</si>
  <si>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</si>
  <si>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</si>
  <si>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</si>
  <si>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</si>
  <si>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</si>
  <si>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</si>
  <si>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</si>
  <si>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</si>
  <si>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</si>
  <si>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</si>
  <si>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</si>
  <si>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</si>
  <si>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</si>
  <si>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</si>
  <si>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</si>
  <si>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</si>
  <si>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</si>
  <si>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</si>
  <si>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</si>
  <si>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</si>
  <si>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</si>
  <si>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</si>
  <si>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</si>
  <si>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</si>
  <si>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</si>
  <si>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</si>
  <si>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</si>
  <si>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</si>
  <si>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</si>
  <si>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</si>
  <si>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</si>
  <si>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</si>
  <si>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</si>
  <si>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</si>
  <si>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</si>
  <si>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</si>
  <si>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</si>
  <si>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</si>
  <si>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</si>
  <si>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</si>
  <si>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</si>
  <si>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</si>
  <si>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</si>
  <si>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</si>
  <si>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</si>
  <si>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</si>
  <si>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</si>
  <si>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</si>
  <si>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</si>
  <si>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</si>
  <si>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</si>
  <si>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</si>
  <si>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</si>
  <si>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</si>
  <si>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</si>
  <si>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</si>
  <si>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</si>
  <si>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</si>
  <si>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</si>
  <si>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</si>
  <si>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</si>
  <si>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</si>
  <si>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</si>
  <si>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</si>
  <si>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</si>
  <si>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</si>
  <si>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</si>
  <si>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</si>
  <si>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</si>
  <si>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</si>
  <si>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</si>
  <si>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</si>
  <si>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</si>
  <si>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</si>
  <si>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</si>
  <si>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</si>
  <si>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</si>
  <si>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</si>
  <si>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</si>
  <si>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</si>
  <si>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</si>
  <si>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</si>
  <si>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</si>
  <si>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</si>
  <si>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</si>
  <si>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</si>
  <si>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</si>
  <si>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</si>
  <si>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</si>
  <si>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</si>
  <si>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</si>
  <si>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</si>
  <si>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</si>
  <si>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</si>
  <si>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</si>
  <si>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</si>
  <si>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</si>
  <si>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</si>
  <si>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</si>
  <si>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</si>
  <si>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</si>
  <si>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</si>
  <si>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</si>
  <si>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</si>
  <si>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</si>
  <si>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</si>
  <si>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</si>
  <si>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</si>
  <si>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</si>
  <si>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</si>
  <si>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</si>
  <si>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</si>
  <si>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</si>
  <si>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</si>
  <si>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</si>
  <si>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</si>
  <si>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</si>
  <si>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</si>
  <si>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</si>
  <si>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</si>
  <si>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</si>
  <si>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</si>
  <si>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</si>
  <si>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</si>
  <si>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</si>
  <si>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</si>
  <si>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</si>
  <si>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</si>
  <si>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</si>
  <si>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</si>
  <si>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</si>
  <si>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</si>
  <si>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</si>
  <si>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</si>
  <si>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</si>
  <si>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</si>
  <si>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</si>
  <si>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</si>
  <si>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</si>
  <si>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</si>
  <si>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</si>
  <si>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</si>
  <si>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</si>
  <si>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</si>
  <si>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</si>
  <si>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</si>
  <si>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</si>
  <si>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</si>
  <si>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</si>
  <si>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</si>
  <si>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</si>
  <si>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</si>
  <si>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</si>
  <si>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</si>
  <si>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</si>
  <si>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</si>
  <si>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</si>
  <si>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</si>
  <si>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</si>
  <si>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</si>
  <si>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</si>
  <si>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</si>
  <si>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</si>
  <si>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</si>
  <si>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</si>
  <si>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</si>
  <si>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</si>
  <si>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</si>
  <si>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</si>
  <si>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</si>
  <si>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</si>
  <si>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</si>
  <si>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</si>
  <si>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</si>
  <si>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</si>
  <si>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</si>
  <si>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</si>
  <si>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</si>
  <si>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</si>
  <si>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</si>
  <si>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</si>
  <si>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</si>
  <si>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</si>
  <si>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</si>
  <si>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</si>
  <si>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</si>
  <si>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</si>
  <si>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</si>
  <si>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</si>
  <si>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</si>
  <si>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</si>
  <si>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</si>
  <si>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</si>
  <si>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</si>
  <si>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</si>
  <si>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</si>
  <si>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</si>
  <si>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</si>
  <si>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</si>
  <si>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</si>
  <si>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</si>
  <si>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</si>
  <si>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</si>
  <si>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</si>
  <si>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</si>
  <si>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</si>
  <si>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</si>
  <si>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</si>
  <si>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</si>
  <si>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</si>
  <si>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</si>
  <si>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</si>
  <si>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</si>
  <si>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</si>
  <si>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</si>
  <si>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</si>
  <si>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</si>
  <si>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</si>
  <si>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</si>
  <si>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</si>
  <si>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</si>
  <si>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</si>
  <si>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</si>
  <si>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</si>
  <si>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</si>
  <si>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</si>
  <si>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</si>
  <si>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</si>
  <si>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</si>
  <si>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</si>
  <si>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</si>
  <si>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</si>
  <si>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</si>
  <si>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</si>
  <si>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</si>
  <si>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</si>
  <si>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</si>
  <si>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</si>
  <si>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</si>
  <si>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</si>
  <si>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</si>
  <si>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</si>
  <si>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</si>
  <si>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</si>
  <si>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</si>
  <si>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</si>
  <si>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</si>
  <si>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</si>
  <si>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</si>
  <si>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</si>
  <si>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</si>
  <si>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</si>
  <si>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</si>
  <si>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</si>
  <si>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</si>
  <si>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</si>
  <si>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</si>
  <si>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</si>
  <si>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</si>
  <si>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</si>
  <si>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</si>
  <si>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</si>
  <si>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</si>
  <si>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</si>
  <si>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</si>
  <si>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</si>
  <si>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</si>
  <si>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</si>
  <si>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</si>
  <si>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</si>
  <si>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</si>
  <si>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</si>
  <si>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</si>
  <si>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</si>
  <si>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</si>
  <si>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</si>
  <si>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</si>
  <si>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</si>
  <si>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</si>
  <si>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</si>
  <si>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</si>
  <si>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</si>
  <si>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</si>
  <si>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</si>
  <si>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</si>
  <si>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</si>
  <si>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</si>
  <si>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</si>
  <si>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</si>
  <si>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</si>
  <si>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</si>
  <si>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</si>
  <si>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</si>
  <si>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</si>
  <si>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</si>
  <si>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</si>
  <si>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</si>
  <si>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</si>
  <si>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</si>
  <si>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</si>
  <si>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</si>
  <si>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</si>
  <si>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</si>
  <si>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</si>
  <si>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</si>
  <si>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</si>
  <si>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</si>
  <si>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</si>
  <si>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</si>
  <si>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</si>
  <si>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</si>
  <si>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</si>
  <si>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</si>
  <si>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</si>
  <si>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</si>
  <si>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</si>
  <si>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</si>
  <si>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</si>
  <si>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</si>
  <si>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</si>
  <si>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</si>
  <si>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</si>
  <si>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</si>
  <si>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</si>
  <si>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</si>
  <si>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</si>
  <si>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</si>
  <si>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</si>
  <si>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</si>
  <si>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</si>
  <si>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</si>
  <si>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</si>
  <si>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</si>
  <si>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</si>
  <si>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</si>
  <si>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</si>
  <si>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</si>
  <si>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</si>
  <si>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</si>
  <si>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</si>
  <si>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</si>
  <si>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</si>
  <si>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</si>
  <si>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</si>
  <si>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</si>
  <si>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</si>
  <si>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</si>
  <si>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</si>
  <si>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</si>
  <si>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</si>
  <si>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</si>
  <si>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</si>
  <si>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</si>
  <si>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</si>
  <si>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</si>
  <si>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</si>
  <si>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</si>
  <si>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</si>
  <si>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</si>
  <si>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</si>
  <si>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</si>
  <si>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</si>
  <si>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</si>
  <si>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</si>
  <si>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</si>
  <si>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</si>
  <si>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</si>
  <si>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</si>
  <si>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</si>
  <si>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</si>
  <si>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</si>
  <si>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</si>
  <si>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</si>
  <si>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</si>
  <si>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</si>
  <si>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</si>
  <si>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</si>
  <si>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</si>
  <si>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</si>
  <si>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</si>
  <si>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</si>
  <si>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</si>
  <si>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</si>
  <si>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</si>
  <si>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</si>
  <si>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</si>
  <si>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</si>
  <si>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</si>
  <si>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</si>
  <si>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</si>
  <si>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</si>
  <si>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</si>
  <si>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</si>
  <si>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</si>
  <si>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</si>
  <si>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</si>
  <si>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</si>
  <si>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</si>
  <si>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</si>
  <si>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</si>
  <si>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</si>
  <si>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</si>
  <si>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</si>
  <si>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</si>
  <si>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</si>
  <si>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</si>
  <si>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</si>
  <si>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</si>
  <si>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</si>
  <si>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</si>
  <si>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</si>
  <si>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</si>
  <si>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</si>
  <si>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</si>
  <si>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</si>
  <si>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</si>
  <si>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</si>
  <si>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</si>
  <si>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</si>
  <si>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</si>
  <si>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</si>
  <si>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</si>
  <si>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</si>
  <si>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</si>
  <si>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</si>
  <si>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</si>
  <si>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</si>
  <si>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</si>
  <si>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</si>
  <si>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</si>
  <si>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</si>
  <si>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</si>
  <si>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</si>
  <si>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</si>
  <si>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</si>
  <si>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</si>
  <si>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</si>
  <si>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</si>
  <si>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</si>
  <si>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</si>
  <si>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</si>
  <si>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</si>
  <si>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</si>
  <si>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</si>
  <si>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</si>
  <si>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</si>
  <si>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</si>
  <si>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</si>
  <si>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</si>
  <si>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</si>
  <si>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</si>
  <si>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</si>
  <si>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</si>
  <si>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</si>
  <si>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</si>
  <si>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</si>
  <si>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</si>
  <si>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</si>
  <si>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</si>
  <si>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</si>
  <si>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</si>
  <si>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</si>
  <si>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</si>
  <si>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</si>
  <si>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</si>
  <si>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</si>
  <si>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</si>
  <si>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</si>
  <si>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</si>
  <si>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</si>
  <si>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</si>
  <si>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</si>
  <si>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</si>
  <si>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</si>
  <si>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</si>
  <si>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</si>
  <si>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</si>
  <si>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</si>
  <si>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</si>
  <si>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</si>
  <si>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</si>
  <si>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</si>
  <si>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</si>
  <si>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</si>
  <si>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</si>
  <si>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</si>
  <si>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</si>
  <si>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</si>
  <si>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</si>
  <si>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</si>
  <si>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</si>
  <si>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</si>
  <si>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</si>
  <si>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</si>
  <si>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</si>
  <si>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</si>
  <si>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</si>
  <si>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</si>
  <si>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</si>
  <si>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</si>
  <si>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</si>
  <si>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</si>
  <si>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</si>
  <si>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</si>
  <si>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</si>
  <si>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</si>
  <si>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</si>
  <si>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</si>
  <si>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</si>
  <si>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</si>
  <si>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</si>
  <si>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</si>
  <si>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</si>
  <si>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</si>
  <si>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</si>
  <si>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</si>
  <si>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</si>
  <si>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</si>
  <si>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</si>
  <si>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</si>
  <si>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</si>
  <si>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</si>
  <si>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</si>
  <si>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</si>
  <si>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</si>
  <si>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</si>
  <si>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</si>
  <si>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</si>
  <si>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</si>
  <si>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</si>
  <si>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</si>
  <si>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</si>
  <si>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</si>
  <si>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</si>
  <si>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</si>
  <si>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</si>
  <si>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</si>
  <si>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</si>
  <si>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</si>
  <si>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</si>
  <si>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</si>
  <si>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</si>
  <si>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</si>
  <si>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</si>
  <si>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</si>
  <si>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</si>
  <si>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</si>
  <si>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</si>
  <si>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</si>
  <si>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</si>
  <si>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</si>
  <si>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</si>
  <si>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</si>
  <si>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</si>
  <si>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</si>
  <si>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</si>
  <si>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</si>
  <si>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</si>
  <si>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</si>
  <si>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</si>
  <si>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</si>
  <si>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</si>
  <si>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</si>
  <si>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</si>
  <si>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</si>
  <si>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</si>
  <si>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</si>
  <si>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</si>
  <si>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</si>
  <si>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</si>
  <si>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</si>
  <si>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</si>
  <si>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</si>
  <si>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</si>
  <si>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</si>
  <si>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</si>
  <si>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</si>
  <si>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</si>
  <si>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</si>
  <si>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</si>
  <si>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</si>
  <si>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</si>
  <si>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</si>
  <si>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</si>
  <si>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</si>
  <si>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</si>
  <si>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</si>
  <si>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</si>
  <si>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</si>
  <si>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</si>
  <si>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</si>
  <si>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</si>
  <si>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</si>
  <si>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</si>
  <si>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</si>
  <si>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</si>
  <si>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</si>
  <si>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</si>
  <si>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</si>
  <si>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</si>
  <si>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</si>
  <si>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</si>
  <si>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</si>
  <si>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</si>
  <si>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</si>
  <si>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</si>
  <si>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</si>
  <si>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</si>
  <si>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</si>
  <si>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</si>
  <si>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</si>
  <si>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</si>
  <si>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</si>
  <si>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</si>
  <si>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</si>
  <si>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</si>
  <si>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</si>
  <si>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</si>
  <si>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</si>
  <si>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</si>
  <si>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</si>
  <si>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</si>
  <si>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</si>
  <si>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</si>
  <si>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</si>
  <si>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</si>
  <si>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</si>
  <si>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</si>
  <si>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</si>
  <si>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</si>
  <si>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</si>
  <si>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</si>
  <si>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</si>
  <si>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</si>
  <si>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</si>
  <si>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</si>
  <si>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</si>
  <si>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</si>
  <si>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</si>
  <si>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</si>
  <si>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</si>
  <si>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</si>
  <si>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</si>
  <si>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</si>
  <si>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</si>
  <si>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</si>
  <si>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</si>
  <si>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</si>
  <si>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</si>
  <si>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</si>
  <si>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</si>
  <si>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</si>
  <si>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</si>
  <si>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</si>
  <si>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</si>
  <si>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</si>
  <si>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</si>
  <si>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</si>
  <si>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</si>
  <si>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</si>
  <si>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</si>
  <si>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</si>
  <si>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</si>
  <si>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</si>
  <si>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</si>
  <si>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</si>
  <si>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</si>
  <si>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</si>
  <si>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</si>
  <si>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</si>
  <si>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</si>
  <si>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</si>
  <si>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</si>
  <si>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</si>
  <si>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</si>
  <si>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</si>
  <si>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</si>
  <si>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</si>
  <si>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</si>
  <si>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</si>
  <si>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</si>
  <si>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</si>
  <si>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</si>
  <si>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</si>
  <si>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</si>
  <si>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</si>
  <si>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</si>
  <si>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</si>
  <si>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</si>
  <si>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</si>
  <si>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</si>
  <si>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</si>
  <si>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</si>
  <si>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</si>
  <si>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</si>
  <si>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</si>
  <si>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</si>
  <si>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</si>
  <si>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</si>
  <si>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</si>
  <si>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</si>
  <si>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</si>
  <si>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</si>
  <si>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</si>
  <si>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</si>
  <si>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</si>
  <si>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</si>
  <si>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</si>
  <si>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</si>
  <si>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</si>
  <si>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</si>
  <si>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</si>
  <si>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</si>
  <si>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</si>
  <si>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</si>
  <si>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</si>
  <si>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</si>
  <si>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</si>
  <si>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</si>
  <si>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</si>
  <si>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</si>
  <si>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</si>
  <si>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</si>
  <si>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</si>
  <si>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</si>
  <si>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</si>
  <si>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</si>
  <si>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</si>
  <si>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</si>
  <si>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</si>
  <si>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</si>
  <si>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</si>
  <si>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</si>
  <si>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</si>
  <si>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</si>
  <si>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</si>
  <si>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</si>
  <si>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</si>
  <si>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</si>
  <si>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</si>
  <si>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</si>
  <si>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</si>
  <si>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</si>
  <si>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</si>
  <si>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</si>
  <si>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</si>
  <si>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</si>
  <si>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</si>
  <si>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</si>
  <si>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</si>
  <si>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</si>
  <si>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</si>
  <si>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</si>
  <si>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</si>
  <si>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</si>
  <si>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</si>
  <si>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</si>
  <si>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</si>
  <si>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</si>
  <si>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</si>
  <si>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</si>
  <si>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</si>
  <si>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</si>
  <si>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</si>
  <si>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</si>
  <si>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</si>
  <si>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</si>
  <si>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</si>
  <si>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</si>
  <si>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</si>
  <si>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</si>
  <si>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</si>
  <si>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</si>
  <si>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</si>
  <si>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</si>
  <si>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</si>
  <si>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</si>
  <si>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</si>
  <si>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</si>
  <si>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</si>
  <si>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</si>
  <si>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</si>
  <si>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</si>
  <si>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</si>
  <si>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</si>
  <si>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</si>
  <si>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</si>
  <si>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</si>
  <si>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</si>
  <si>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</si>
  <si>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</si>
  <si>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</si>
  <si>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</si>
  <si>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</si>
  <si>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</si>
  <si>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</si>
  <si>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</si>
  <si>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</si>
  <si>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</si>
  <si>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</si>
  <si>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</si>
  <si>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</si>
  <si>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</si>
  <si>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</si>
  <si>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</si>
  <si>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</si>
  <si>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</si>
  <si>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</si>
  <si>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</si>
  <si>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</si>
  <si>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</si>
  <si>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</si>
  <si>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</si>
  <si>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</si>
  <si>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</si>
  <si>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</si>
  <si>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</si>
  <si>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</si>
  <si>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</si>
  <si>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</si>
  <si>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</si>
  <si>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</si>
  <si>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</si>
  <si>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</si>
  <si>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</si>
  <si>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</si>
  <si>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</si>
  <si>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</si>
  <si>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</si>
  <si>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</si>
  <si>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</si>
  <si>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</si>
  <si>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</si>
  <si>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</si>
  <si>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</si>
  <si>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</si>
  <si>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</si>
  <si>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</si>
  <si>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</si>
  <si>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</si>
  <si>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</si>
  <si>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</si>
  <si>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</si>
  <si>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</si>
  <si>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</si>
  <si>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</si>
  <si>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</si>
  <si>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</si>
  <si>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</si>
  <si>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</si>
  <si>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</si>
  <si>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</si>
  <si>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</si>
  <si>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</si>
  <si>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</si>
  <si>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</si>
  <si>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</si>
  <si>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</si>
  <si>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</si>
  <si>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</si>
  <si>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</si>
  <si>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</si>
  <si>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</si>
  <si>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</si>
  <si>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</si>
  <si>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</si>
  <si>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</si>
  <si>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</si>
  <si>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</si>
  <si>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</si>
  <si>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</si>
  <si>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</si>
  <si>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</si>
  <si>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</si>
  <si>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</si>
  <si>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</si>
  <si>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</si>
  <si>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</si>
  <si>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</si>
  <si>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</si>
  <si>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</si>
  <si>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</si>
  <si>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</si>
  <si>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</si>
  <si>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</si>
  <si>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</si>
  <si>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</si>
  <si>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</si>
  <si>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</si>
  <si>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</si>
  <si>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</si>
  <si>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</si>
  <si>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</si>
  <si>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</si>
  <si>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</si>
  <si>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</si>
  <si>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</si>
  <si>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</si>
  <si>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</si>
  <si>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</si>
  <si>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</si>
  <si>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</si>
  <si>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</si>
  <si>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</si>
  <si>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</si>
  <si>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</si>
  <si>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</si>
  <si>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</si>
  <si>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</si>
  <si>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</si>
  <si>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</si>
  <si>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</si>
  <si>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</si>
  <si>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</si>
  <si>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</si>
  <si>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</si>
  <si>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</si>
  <si>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</si>
  <si>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</si>
  <si>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</si>
  <si>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</si>
  <si>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</si>
  <si>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</si>
  <si>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</si>
  <si>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</si>
  <si>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</si>
  <si>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</si>
  <si>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</si>
  <si>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</si>
  <si>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</si>
  <si>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</si>
  <si>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</si>
  <si>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</si>
  <si>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</si>
  <si>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</si>
  <si>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</si>
  <si>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</si>
  <si>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</si>
  <si>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</si>
  <si>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</si>
  <si>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</si>
  <si>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</si>
  <si>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</si>
  <si>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</si>
  <si>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</si>
  <si>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</si>
  <si>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</si>
  <si>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</si>
  <si>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</si>
  <si>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</si>
  <si>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</si>
  <si>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</si>
  <si>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</si>
  <si>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</si>
  <si>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</si>
  <si>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</si>
  <si>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</si>
  <si>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</si>
  <si>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</si>
  <si>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</si>
  <si>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</si>
  <si>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</si>
  <si>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</si>
  <si>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</si>
  <si>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</si>
  <si>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</si>
  <si>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</si>
  <si>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</si>
  <si>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</si>
  <si>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</si>
  <si>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</si>
  <si>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</si>
  <si>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</si>
  <si>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</si>
  <si>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</si>
  <si>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</si>
  <si>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</si>
  <si>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</si>
  <si>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</si>
  <si>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</si>
  <si>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</si>
  <si>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</si>
  <si>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</si>
  <si>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</si>
  <si>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</si>
  <si>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</si>
  <si>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</si>
  <si>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</si>
  <si>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</si>
  <si>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</si>
  <si>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</si>
  <si>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</si>
  <si>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</si>
  <si>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</si>
  <si>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</si>
  <si>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</si>
  <si>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</si>
  <si>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</si>
  <si>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</si>
  <si>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</si>
  <si>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</si>
  <si>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</si>
  <si>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</si>
  <si>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</si>
  <si>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</si>
  <si>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</si>
  <si>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</si>
  <si>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</si>
  <si>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</si>
  <si>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</si>
  <si>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</si>
  <si>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</si>
  <si>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</si>
  <si>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</si>
  <si>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</si>
  <si>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</si>
  <si>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</si>
  <si>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</si>
  <si>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</si>
  <si>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</si>
  <si>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</si>
  <si>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</si>
  <si>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</si>
  <si>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</si>
  <si>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</si>
  <si>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</si>
  <si>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</si>
  <si>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</si>
  <si>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</si>
  <si>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</si>
  <si>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</si>
  <si>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</si>
  <si>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</si>
  <si>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</si>
  <si>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</si>
  <si>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</si>
  <si>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</si>
  <si>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</si>
  <si>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</si>
  <si>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</si>
  <si>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</si>
  <si>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</si>
  <si>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</si>
  <si>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</si>
  <si>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</si>
  <si>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</si>
  <si>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</si>
  <si>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</si>
  <si>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</si>
  <si>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</si>
  <si>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</si>
  <si>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</si>
  <si>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</si>
  <si>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</si>
  <si>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</si>
  <si>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</si>
  <si>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</si>
  <si>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</si>
  <si>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</si>
  <si>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</si>
  <si>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</si>
  <si>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</si>
  <si>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</si>
  <si>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</si>
  <si>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</si>
  <si>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</si>
  <si>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</si>
  <si>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</si>
  <si>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</si>
  <si>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</si>
  <si>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</si>
  <si>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</si>
  <si>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</si>
  <si>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</si>
  <si>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</si>
  <si>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</si>
  <si>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</si>
  <si>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</si>
  <si>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</si>
  <si>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</si>
  <si>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</si>
  <si>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</si>
  <si>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</si>
  <si>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</si>
  <si>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</si>
  <si>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</si>
  <si>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</si>
  <si>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</si>
  <si>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</si>
  <si>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</si>
  <si>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</si>
  <si>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</si>
  <si>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</si>
  <si>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</si>
  <si>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</si>
  <si>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</si>
  <si>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</si>
  <si>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</si>
  <si>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</si>
  <si>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</si>
  <si>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</si>
  <si>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</si>
  <si>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</si>
  <si>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</si>
  <si>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</si>
  <si>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</si>
  <si>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</si>
  <si>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</si>
  <si>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</si>
  <si>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</si>
  <si>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</si>
  <si>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</si>
  <si>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</si>
  <si>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</si>
  <si>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</si>
  <si>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</si>
  <si>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</si>
  <si>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</si>
  <si>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</si>
  <si>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</si>
  <si>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</si>
  <si>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</si>
  <si>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</si>
  <si>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</si>
  <si>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</si>
  <si>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</si>
  <si>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</si>
  <si>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</si>
  <si>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</si>
  <si>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</si>
  <si>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</si>
  <si>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</si>
  <si>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</si>
  <si>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</si>
  <si>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</si>
  <si>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</si>
  <si>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</si>
  <si>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</si>
  <si>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</si>
  <si>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</si>
  <si>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</si>
  <si>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</si>
  <si>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</si>
  <si>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</si>
  <si>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</si>
  <si>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</si>
  <si>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</si>
  <si>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</si>
  <si>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</si>
  <si>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</si>
  <si>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</si>
  <si>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</si>
  <si>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</si>
  <si>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</si>
  <si>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</si>
  <si>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</si>
  <si>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</si>
  <si>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</si>
  <si>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</si>
  <si>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</si>
  <si>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</si>
  <si>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</si>
  <si>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</si>
  <si>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</si>
  <si>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</si>
  <si>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</si>
  <si>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</si>
  <si>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</si>
  <si>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</si>
  <si>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</si>
  <si>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</si>
  <si>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</si>
  <si>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</si>
  <si>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</si>
  <si>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</si>
  <si>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</si>
  <si>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</si>
  <si>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</si>
  <si>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</si>
  <si>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</si>
  <si>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</si>
  <si>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</si>
  <si>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</si>
  <si>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</si>
  <si>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</si>
  <si>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</si>
  <si>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</si>
  <si>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</si>
  <si>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</si>
  <si>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</si>
  <si>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</si>
  <si>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</si>
  <si>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</si>
  <si>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</si>
  <si>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</si>
  <si>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</si>
  <si>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</si>
  <si>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</si>
  <si>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</si>
  <si>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</si>
  <si>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</si>
  <si>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</si>
  <si>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</si>
  <si>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</si>
  <si>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</si>
  <si>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</si>
  <si>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</si>
  <si>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</si>
  <si>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</si>
  <si>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</si>
  <si>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</si>
  <si>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</si>
  <si>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</si>
  <si>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</si>
  <si>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</si>
  <si>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</si>
  <si>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</si>
  <si>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</si>
  <si>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</si>
  <si>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</si>
  <si>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</si>
  <si>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</si>
  <si>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</si>
  <si>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</si>
  <si>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</si>
  <si>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</si>
  <si>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</si>
  <si>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</si>
  <si>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</si>
  <si>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</si>
  <si>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</si>
  <si>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</si>
  <si>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</si>
  <si>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</si>
  <si>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</si>
  <si>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</si>
  <si>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</si>
  <si>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</si>
  <si>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</si>
  <si>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</si>
  <si>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</si>
  <si>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</si>
  <si>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</si>
  <si>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</si>
  <si>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</si>
  <si>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</si>
  <si>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</si>
  <si>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</si>
  <si>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</si>
  <si>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</si>
  <si>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</si>
  <si>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</si>
  <si>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</si>
  <si>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</si>
  <si>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</si>
  <si>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</si>
  <si>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</si>
  <si>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</si>
  <si>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</si>
  <si>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</si>
  <si>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</si>
  <si>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</si>
  <si>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</si>
  <si>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</si>
  <si>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</si>
  <si>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</si>
  <si>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</si>
  <si>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</si>
  <si>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</si>
  <si>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</si>
  <si>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</si>
  <si>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</si>
  <si>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</si>
  <si>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</si>
  <si>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</si>
  <si>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</si>
  <si>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</si>
  <si>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</si>
  <si>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</si>
  <si>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</si>
  <si>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</si>
  <si>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</si>
  <si>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</si>
  <si>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</si>
  <si>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</si>
  <si>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</si>
  <si>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</si>
  <si>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</si>
  <si>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</si>
  <si>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</si>
  <si>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</si>
  <si>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</si>
  <si>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</si>
  <si>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</si>
  <si>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</si>
  <si>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</si>
  <si>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</si>
  <si>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</si>
  <si>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</si>
  <si>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</si>
  <si>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</si>
  <si>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</si>
  <si>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</si>
  <si>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</si>
  <si>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</si>
  <si>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</si>
  <si>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</si>
  <si>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</si>
  <si>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</si>
  <si>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</si>
  <si>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</si>
  <si>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</si>
  <si>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</si>
  <si>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</si>
  <si>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</si>
  <si>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</si>
  <si>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</si>
  <si>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</si>
  <si>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</si>
  <si>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</si>
  <si>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</si>
  <si>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</si>
  <si>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</si>
  <si>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</si>
  <si>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</si>
  <si>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</si>
  <si>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</si>
  <si>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</si>
  <si>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</si>
  <si>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</si>
  <si>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</si>
  <si>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</si>
  <si>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</si>
  <si>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</si>
  <si>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</si>
  <si>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</si>
  <si>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</si>
  <si>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</si>
  <si>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</si>
  <si>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</si>
  <si>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</si>
  <si>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</si>
  <si>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</si>
  <si>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</si>
  <si>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</si>
  <si>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</si>
  <si>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</si>
  <si>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</si>
  <si>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</si>
  <si>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</si>
  <si>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</si>
  <si>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</si>
  <si>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</si>
  <si>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</si>
  <si>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</si>
  <si>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</si>
  <si>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</si>
  <si>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</si>
  <si>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</si>
  <si>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</si>
  <si>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</si>
  <si>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</si>
  <si>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</si>
  <si>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</si>
  <si>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</si>
  <si>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</si>
  <si>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</si>
  <si>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</si>
  <si>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</si>
  <si>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</si>
  <si>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</si>
  <si>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</si>
  <si>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</si>
  <si>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</si>
  <si>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</si>
  <si>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</si>
  <si>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</si>
  <si>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</si>
  <si>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</si>
  <si>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</si>
  <si>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</si>
  <si>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</si>
  <si>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</si>
  <si>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</si>
  <si>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</si>
  <si>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</si>
  <si>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</si>
  <si>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</si>
  <si>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</si>
  <si>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</si>
  <si>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</si>
  <si>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</si>
  <si>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</si>
  <si>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</si>
  <si>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</si>
  <si>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</si>
  <si>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</si>
  <si>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</si>
  <si>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</si>
  <si>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</si>
  <si>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</si>
  <si>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</si>
  <si>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</si>
  <si>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</si>
  <si>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</si>
  <si>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</si>
  <si>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</si>
  <si>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</si>
  <si>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</si>
  <si>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</si>
  <si>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</si>
  <si>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</si>
  <si>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</si>
  <si>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</si>
  <si>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</si>
  <si>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</si>
  <si>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</si>
  <si>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</si>
  <si>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</si>
  <si>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</si>
  <si>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</si>
  <si>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</si>
  <si>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</si>
  <si>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</si>
  <si>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</si>
  <si>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</si>
  <si>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</si>
  <si>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</si>
  <si>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</si>
  <si>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</si>
  <si>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</si>
  <si>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</si>
  <si>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</si>
  <si>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</si>
  <si>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</si>
  <si>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</si>
  <si>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</si>
  <si>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</si>
  <si>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</si>
  <si>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</si>
  <si>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</si>
  <si>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</si>
  <si>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</si>
  <si>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</si>
  <si>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</si>
  <si>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</si>
  <si>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</si>
  <si>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</si>
  <si>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</si>
  <si>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</si>
  <si>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</si>
  <si>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</si>
  <si>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</si>
  <si>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</si>
  <si>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</si>
  <si>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</si>
  <si>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</si>
  <si>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</si>
  <si>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</si>
  <si>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</si>
  <si>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</si>
  <si>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</si>
  <si>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</si>
  <si>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</si>
  <si>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</si>
  <si>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</si>
  <si>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</si>
  <si>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</si>
  <si>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</si>
  <si>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</si>
  <si>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</si>
  <si>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</si>
  <si>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</si>
  <si>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</si>
  <si>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</si>
  <si>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</si>
  <si>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</si>
  <si>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</si>
  <si>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</si>
  <si>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</si>
  <si>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</si>
  <si>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</si>
  <si>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</si>
  <si>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</si>
  <si>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</si>
  <si>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</si>
  <si>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</si>
  <si>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</si>
  <si>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</si>
  <si>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</si>
  <si>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</si>
  <si>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</si>
  <si>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</si>
  <si>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</si>
  <si>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</si>
  <si>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</si>
  <si>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</si>
  <si>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</si>
  <si>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</si>
  <si>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</si>
  <si>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</si>
  <si>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</si>
  <si>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</si>
  <si>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</si>
  <si>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</si>
  <si>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</si>
  <si>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</si>
  <si>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</si>
  <si>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</si>
  <si>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</si>
  <si>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</si>
  <si>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</si>
  <si>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</si>
  <si>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</si>
  <si>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</si>
  <si>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</si>
  <si>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</si>
  <si>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</si>
  <si>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</si>
  <si>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</si>
  <si>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</si>
  <si>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</si>
  <si>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</si>
  <si>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</si>
  <si>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</si>
  <si>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</si>
  <si>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</si>
  <si>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</si>
  <si>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</si>
  <si>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</si>
  <si>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</si>
  <si>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</si>
  <si>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</si>
  <si>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</si>
  <si>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</si>
  <si>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</si>
  <si>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</si>
  <si>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</si>
  <si>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</si>
  <si>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</si>
  <si>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</si>
  <si>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</si>
  <si>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</si>
  <si>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</si>
  <si>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</si>
  <si>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</si>
  <si>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</si>
  <si>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</si>
  <si>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</si>
  <si>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</si>
  <si>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</si>
  <si>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</si>
  <si>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</si>
  <si>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</si>
  <si>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</si>
  <si>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</si>
  <si>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</si>
  <si>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</si>
  <si>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</si>
  <si>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</si>
  <si>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</si>
  <si>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</si>
  <si>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</si>
  <si>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</si>
  <si>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</si>
  <si>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</si>
  <si>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</si>
  <si>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</si>
  <si>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</si>
  <si>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</si>
  <si>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</si>
  <si>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</si>
  <si>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</si>
  <si>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</si>
  <si>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</si>
  <si>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</si>
  <si>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</si>
  <si>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</si>
  <si>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</si>
  <si>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</si>
  <si>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</si>
  <si>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</si>
  <si>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</si>
  <si>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</si>
  <si>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</si>
  <si>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</si>
  <si>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</si>
  <si>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</si>
  <si>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</si>
  <si>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</si>
  <si>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</si>
  <si>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</si>
  <si>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</si>
  <si>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</si>
  <si>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</si>
  <si>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</si>
  <si>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</si>
  <si>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</si>
  <si>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</si>
  <si>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</si>
  <si>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</si>
  <si>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</si>
  <si>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</si>
  <si>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</si>
  <si>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</si>
  <si>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</si>
  <si>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</si>
  <si>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</si>
  <si>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</si>
  <si>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</si>
  <si>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</si>
  <si>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</si>
  <si>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</si>
  <si>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</si>
  <si>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</si>
  <si>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</si>
  <si>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</si>
  <si>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</si>
  <si>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</si>
  <si>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</si>
  <si>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</si>
  <si>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</si>
  <si>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</si>
  <si>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</si>
  <si>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</si>
  <si>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</si>
  <si>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</si>
  <si>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</si>
  <si>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</si>
  <si>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</si>
  <si>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</si>
  <si>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</si>
  <si>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</si>
  <si>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</si>
  <si>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</si>
  <si>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</si>
  <si>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</si>
  <si>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</si>
  <si>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</si>
  <si>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</si>
  <si>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</si>
  <si>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</si>
  <si>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</si>
  <si>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</si>
  <si>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</si>
  <si>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</si>
  <si>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</si>
  <si>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</si>
  <si>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</si>
  <si>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</si>
  <si>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</si>
  <si>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</si>
  <si>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</si>
  <si>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</si>
  <si>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</si>
  <si>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</si>
  <si>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</si>
  <si>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</si>
  <si>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</si>
  <si>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</si>
  <si>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</si>
  <si>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</si>
  <si>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</si>
  <si>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</si>
  <si>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</si>
  <si>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</si>
  <si>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</si>
  <si>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</si>
  <si>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</si>
  <si>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</si>
  <si>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</si>
  <si>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</si>
  <si>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</si>
  <si>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</si>
  <si>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</si>
  <si>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</si>
  <si>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</si>
  <si>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</si>
  <si>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</si>
  <si>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</si>
  <si>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</si>
  <si>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</si>
  <si>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</si>
  <si>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</si>
  <si>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</si>
  <si>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</si>
  <si>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</si>
  <si>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</si>
  <si>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</si>
  <si>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</si>
  <si>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</si>
  <si>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</si>
  <si>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</si>
  <si>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</si>
  <si>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</si>
  <si>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</si>
  <si>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</si>
  <si>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</si>
  <si>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</si>
  <si>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</si>
  <si>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</si>
  <si>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</si>
  <si>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</si>
  <si>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</si>
  <si>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</si>
  <si>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</si>
  <si>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</si>
  <si>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</si>
  <si>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</si>
  <si>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</si>
  <si>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</si>
  <si>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</si>
  <si>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</si>
  <si>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</si>
  <si>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</si>
  <si>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</si>
  <si>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</si>
  <si>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</si>
  <si>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</si>
  <si>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</si>
  <si>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</si>
  <si>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</si>
  <si>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</si>
  <si>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</si>
  <si>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</si>
  <si>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</si>
  <si>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</si>
  <si>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</si>
  <si>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</si>
  <si>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</si>
  <si>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</si>
  <si>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</si>
  <si>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</si>
  <si>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</si>
  <si>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</si>
  <si>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</si>
  <si>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</si>
  <si>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</si>
  <si>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</si>
  <si>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</si>
  <si>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</si>
  <si>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</si>
  <si>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</si>
  <si>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</si>
  <si>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</si>
  <si>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</si>
  <si>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</si>
  <si>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</si>
  <si>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</si>
  <si>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</si>
  <si>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</si>
  <si>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</si>
  <si>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</si>
  <si>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</si>
  <si>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</si>
  <si>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</si>
  <si>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</si>
  <si>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</si>
  <si>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</si>
  <si>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</si>
  <si>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</si>
  <si>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</si>
  <si>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</si>
  <si>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</si>
  <si>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</si>
  <si>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</si>
  <si>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</si>
  <si>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</si>
  <si>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</si>
  <si>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</si>
  <si>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</si>
  <si>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</si>
  <si>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</si>
  <si>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</si>
  <si>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</si>
  <si>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</si>
  <si>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</si>
  <si>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</si>
  <si>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</si>
  <si>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</si>
  <si>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</si>
  <si>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</si>
  <si>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</si>
  <si>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</si>
  <si>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</si>
  <si>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</si>
  <si>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</si>
  <si>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</si>
  <si>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</si>
  <si>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</si>
  <si>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</si>
  <si>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</si>
  <si>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</si>
  <si>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</si>
  <si>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</si>
  <si>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</si>
  <si>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</si>
  <si>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</si>
  <si>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</si>
  <si>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</si>
  <si>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</si>
  <si>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</si>
  <si>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</si>
  <si>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</si>
  <si>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</si>
  <si>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</si>
  <si>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</si>
  <si>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</si>
  <si>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</si>
  <si>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</si>
  <si>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</si>
  <si>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</si>
  <si>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</si>
  <si>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</si>
  <si>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</si>
  <si>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</si>
  <si>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</si>
  <si>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</si>
  <si>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</si>
  <si>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</si>
  <si>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</si>
  <si>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</si>
  <si>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</si>
  <si>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</si>
  <si>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</si>
  <si>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</si>
  <si>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</si>
  <si>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</si>
  <si>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</si>
  <si>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</si>
  <si>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</si>
  <si>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</si>
  <si>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</si>
  <si>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</si>
  <si>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</si>
  <si>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</si>
  <si>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</si>
  <si>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</si>
  <si>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</si>
  <si>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</si>
  <si>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</si>
  <si>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</si>
  <si>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</si>
  <si>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</si>
  <si>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</si>
  <si>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</si>
  <si>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</si>
  <si>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</si>
  <si>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</si>
  <si>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</si>
  <si>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</si>
  <si>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</si>
  <si>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</si>
  <si>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</si>
  <si>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</si>
  <si>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</si>
  <si>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</si>
  <si>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</si>
  <si>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</si>
  <si>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</si>
  <si>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</si>
  <si>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</si>
  <si>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</si>
  <si>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</si>
  <si>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</si>
  <si>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</si>
  <si>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</si>
  <si>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</si>
  <si>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</si>
  <si>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</si>
  <si>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</si>
  <si>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</si>
  <si>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</si>
  <si>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</si>
  <si>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</si>
  <si>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</si>
  <si>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</si>
  <si>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</si>
  <si>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</si>
  <si>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</si>
  <si>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</si>
  <si>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</si>
  <si>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</si>
  <si>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</si>
  <si>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</si>
  <si>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</si>
  <si>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</si>
  <si>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</si>
  <si>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</si>
  <si>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</si>
  <si>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</si>
  <si>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</si>
  <si>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</si>
  <si>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</si>
  <si>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</si>
  <si>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</si>
  <si>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</si>
  <si>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</si>
  <si>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</si>
  <si>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</si>
  <si>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</si>
  <si>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</si>
  <si>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</si>
  <si>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</si>
  <si>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</si>
  <si>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</si>
  <si>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</si>
  <si>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</si>
  <si>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</si>
  <si>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</si>
  <si>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</si>
  <si>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</si>
  <si>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</si>
  <si>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</si>
  <si>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</si>
  <si>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</si>
  <si>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</si>
  <si>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</si>
  <si>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</si>
  <si>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</si>
  <si>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</si>
  <si>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</si>
  <si>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</si>
  <si>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</si>
  <si>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</si>
  <si>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</si>
  <si>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</si>
  <si>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</si>
  <si>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</si>
  <si>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</si>
  <si>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</si>
  <si>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</si>
  <si>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</si>
  <si>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</si>
  <si>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</si>
  <si>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</si>
  <si>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</si>
  <si>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</si>
  <si>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</si>
  <si>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</si>
  <si>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</si>
  <si>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</si>
  <si>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</si>
  <si>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</si>
  <si>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</si>
  <si>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</si>
  <si>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</si>
  <si>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</si>
  <si>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</si>
  <si>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</si>
  <si>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</si>
  <si>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</si>
  <si>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</si>
  <si>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</si>
  <si>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</si>
  <si>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</si>
  <si>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</si>
  <si>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</si>
  <si>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</si>
  <si>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</si>
  <si>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</si>
  <si>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</si>
  <si>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</si>
  <si>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</si>
  <si>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</si>
  <si>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</si>
  <si>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</si>
  <si>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</si>
  <si>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</si>
  <si>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</si>
  <si>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</si>
  <si>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</si>
  <si>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</si>
  <si>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</si>
  <si>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</si>
  <si>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</si>
  <si>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</si>
  <si>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</si>
  <si>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</si>
  <si>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</si>
  <si>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</si>
  <si>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</si>
  <si>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</si>
  <si>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</si>
  <si>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</si>
  <si>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</si>
  <si>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</si>
  <si>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</si>
  <si>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</si>
  <si>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</si>
  <si>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</si>
  <si>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</si>
  <si>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</si>
  <si>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</si>
  <si>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</si>
  <si>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</si>
  <si>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</si>
  <si>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</si>
  <si>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</si>
  <si>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</si>
  <si>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</si>
  <si>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</si>
  <si>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</si>
  <si>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</si>
  <si>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</si>
  <si>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</si>
  <si>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</si>
  <si>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</si>
  <si>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</si>
  <si>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</si>
  <si>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</si>
  <si>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</si>
  <si>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</si>
  <si>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</si>
  <si>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</si>
  <si>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</si>
  <si>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</si>
  <si>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</si>
  <si>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</si>
  <si>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</si>
  <si>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</si>
  <si>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</si>
  <si>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</si>
  <si>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</si>
  <si>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</si>
  <si>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</si>
  <si>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</si>
  <si>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</si>
  <si>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</si>
  <si>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</si>
  <si>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</si>
  <si>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</si>
  <si>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</si>
  <si>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</si>
  <si>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</si>
  <si>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</si>
  <si>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</si>
  <si>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</si>
  <si>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</si>
  <si>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</si>
  <si>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</si>
  <si>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</si>
  <si>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</si>
  <si>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</si>
  <si>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</si>
  <si>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</si>
  <si>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</si>
  <si>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</si>
  <si>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</si>
  <si>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</si>
  <si>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</si>
  <si>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</si>
  <si>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</si>
  <si>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</si>
  <si>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</si>
  <si>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</si>
  <si>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</si>
  <si>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</si>
  <si>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</si>
  <si>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</si>
  <si>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</si>
  <si>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</si>
  <si>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</si>
  <si>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</si>
  <si>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</si>
  <si>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</si>
  <si>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</si>
  <si>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</si>
  <si>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</si>
  <si>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</si>
  <si>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</si>
  <si>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</si>
  <si>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</si>
  <si>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</si>
  <si>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</si>
  <si>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</si>
  <si>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</si>
  <si>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</si>
  <si>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</si>
  <si>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</si>
  <si>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</si>
  <si>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</si>
  <si>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</si>
  <si>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</si>
  <si>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</si>
  <si>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</si>
  <si>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</si>
  <si>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</si>
  <si>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</si>
  <si>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</si>
  <si>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</si>
  <si>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</si>
  <si>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</si>
  <si>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</si>
  <si>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</si>
  <si>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</si>
  <si>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</si>
  <si>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</si>
  <si>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</si>
  <si>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</si>
  <si>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</si>
  <si>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</si>
  <si>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</si>
  <si>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</si>
  <si>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</si>
  <si>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</si>
  <si>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</si>
  <si>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</si>
  <si>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</si>
  <si>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</si>
  <si>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</si>
  <si>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</si>
  <si>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</si>
  <si>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</si>
  <si>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</si>
  <si>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</si>
  <si>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</si>
  <si>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</si>
  <si>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</si>
  <si>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</si>
  <si>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</si>
  <si>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</si>
  <si>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</si>
  <si>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</si>
  <si>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</si>
  <si>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</si>
  <si>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</si>
  <si>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</si>
  <si>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</si>
  <si>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</si>
  <si>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</si>
  <si>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</si>
  <si>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</si>
  <si>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</si>
  <si>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</si>
  <si>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</si>
  <si>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</si>
  <si>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</si>
  <si>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</si>
  <si>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</si>
  <si>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</si>
  <si>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</si>
  <si>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</si>
  <si>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</si>
  <si>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</si>
  <si>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</si>
  <si>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</si>
  <si>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</si>
  <si>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</si>
  <si>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</si>
  <si>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</si>
  <si>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</si>
  <si>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</si>
  <si>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</si>
  <si>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</si>
  <si>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</si>
  <si>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</si>
  <si>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</si>
  <si>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</si>
  <si>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</si>
  <si>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</si>
  <si>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</si>
  <si>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</si>
  <si>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</si>
  <si>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</si>
  <si>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</si>
  <si>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</si>
  <si>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</si>
  <si>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</si>
  <si>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</si>
  <si>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</si>
  <si>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</si>
  <si>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</si>
  <si>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</si>
  <si>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</si>
  <si>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</si>
  <si>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</si>
  <si>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</si>
  <si>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</si>
  <si>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</si>
  <si>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</si>
  <si>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</si>
  <si>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</si>
  <si>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</si>
  <si>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</si>
  <si>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</si>
  <si>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</si>
  <si>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</si>
  <si>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</si>
  <si>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</si>
  <si>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</si>
  <si>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</si>
  <si>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</si>
  <si>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</si>
  <si>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</si>
  <si>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</si>
  <si>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</si>
  <si>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</si>
  <si>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</si>
  <si>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</si>
  <si>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</si>
  <si>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</si>
  <si>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</si>
  <si>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</si>
  <si>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</si>
  <si>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</si>
  <si>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</si>
  <si>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</si>
  <si>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</si>
  <si>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</si>
  <si>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</si>
  <si>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</si>
  <si>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</si>
  <si>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</si>
  <si>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</si>
  <si>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</si>
  <si>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</si>
  <si>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</si>
  <si>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</si>
  <si>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</si>
  <si>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</si>
  <si>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</si>
  <si>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</si>
  <si>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</si>
  <si>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</si>
  <si>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</si>
  <si>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</si>
  <si>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</si>
  <si>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</si>
  <si>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</si>
  <si>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</si>
  <si>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</si>
  <si>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</si>
  <si>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</si>
  <si>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</si>
  <si>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</si>
  <si>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</si>
  <si>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</si>
  <si>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</si>
  <si>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</si>
  <si>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</si>
  <si>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</si>
  <si>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</si>
  <si>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</si>
  <si>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</si>
  <si>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</si>
  <si>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</si>
  <si>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</si>
  <si>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</si>
  <si>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</si>
  <si>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</si>
  <si>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</si>
  <si>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</si>
  <si>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</si>
  <si>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</si>
  <si>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</si>
  <si>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</si>
  <si>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</si>
  <si>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</si>
  <si>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</si>
  <si>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</si>
  <si>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</si>
  <si>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</si>
  <si>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</si>
  <si>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</si>
  <si>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</si>
  <si>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</si>
  <si>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</si>
  <si>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</si>
  <si>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</si>
  <si>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</si>
  <si>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</si>
  <si>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</si>
  <si>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</si>
  <si>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</si>
  <si>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</si>
  <si>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</si>
  <si>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</si>
  <si>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</si>
  <si>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</si>
  <si>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</si>
  <si>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</si>
  <si>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</si>
  <si>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</si>
  <si>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</si>
  <si>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</si>
  <si>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</si>
  <si>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</si>
  <si>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</si>
  <si>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</si>
  <si>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</si>
  <si>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</si>
  <si>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</si>
  <si>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</si>
  <si>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</si>
  <si>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</si>
  <si>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</si>
  <si>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</si>
  <si>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</si>
  <si>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</si>
  <si>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</si>
  <si>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</si>
  <si>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</si>
  <si>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</si>
  <si>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</si>
  <si>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</si>
  <si>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</si>
  <si>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</si>
  <si>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</si>
  <si>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</si>
  <si>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</si>
  <si>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</si>
  <si>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</si>
  <si>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</si>
  <si>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</si>
  <si>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</si>
  <si>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</si>
  <si>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</si>
  <si>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</si>
  <si>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</si>
  <si>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</si>
  <si>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</si>
  <si>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</si>
  <si>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</si>
  <si>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</si>
  <si>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</si>
  <si>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</si>
  <si>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</si>
  <si>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</si>
  <si>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</si>
  <si>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</si>
  <si>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</si>
  <si>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</si>
  <si>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</si>
  <si>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</si>
  <si>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</si>
  <si>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</si>
  <si>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</si>
  <si>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</si>
  <si>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</si>
  <si>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</si>
  <si>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</si>
  <si>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</si>
  <si>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</si>
  <si>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</si>
  <si>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</si>
  <si>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</si>
  <si>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</si>
  <si>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</si>
  <si>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</si>
  <si>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</si>
  <si>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</si>
  <si>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</si>
  <si>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</si>
  <si>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</si>
  <si>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</si>
  <si>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</si>
  <si>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</si>
  <si>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</si>
  <si>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</si>
  <si>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</si>
  <si>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</si>
  <si>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</si>
  <si>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</si>
  <si>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</si>
  <si>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</si>
  <si>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</si>
  <si>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</si>
  <si>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</si>
  <si>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</si>
  <si>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</si>
  <si>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</si>
  <si>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</si>
  <si>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</si>
  <si>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</si>
  <si>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</si>
  <si>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</si>
  <si>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</si>
  <si>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</si>
  <si>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</si>
  <si>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</si>
  <si>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</si>
  <si>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</si>
  <si>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</si>
  <si>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</si>
  <si>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</si>
  <si>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</si>
  <si>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</si>
  <si>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</si>
  <si>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</si>
  <si>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</si>
  <si>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</si>
  <si>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</si>
  <si>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</si>
  <si>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</si>
  <si>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</si>
  <si>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</si>
  <si>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</si>
  <si>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</si>
  <si>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</si>
  <si>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</si>
  <si>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</si>
  <si>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</si>
  <si>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</si>
  <si>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</si>
  <si>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</si>
  <si>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</si>
  <si>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</si>
  <si>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</si>
  <si>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</si>
  <si>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</si>
  <si>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</si>
  <si>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</si>
  <si>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</si>
  <si>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</si>
  <si>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</si>
  <si>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</si>
  <si>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</si>
  <si>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</si>
  <si>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</si>
  <si>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</si>
  <si>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</si>
  <si>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</si>
  <si>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</si>
  <si>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</si>
  <si>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</si>
  <si>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</si>
  <si>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</si>
  <si>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</si>
  <si>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</si>
  <si>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</si>
  <si>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</si>
  <si>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</si>
  <si>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</si>
  <si>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</si>
  <si>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</si>
  <si>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</si>
  <si>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</si>
  <si>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</si>
  <si>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</si>
  <si>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</si>
  <si>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</si>
  <si>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</si>
  <si>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</si>
  <si>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</si>
  <si>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</si>
  <si>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</si>
  <si>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</si>
  <si>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</si>
  <si>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</si>
  <si>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</si>
  <si>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</si>
  <si>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</si>
  <si>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</si>
  <si>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</si>
  <si>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</si>
  <si>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</si>
  <si>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</si>
  <si>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</si>
  <si>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</si>
  <si>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</si>
  <si>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</si>
  <si>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</si>
  <si>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</si>
  <si>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</si>
  <si>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</si>
  <si>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</si>
  <si>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</si>
  <si>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</si>
  <si>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</si>
  <si>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</si>
  <si>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</si>
  <si>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</si>
  <si>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</si>
  <si>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</si>
  <si>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</si>
  <si>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</si>
  <si>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</si>
  <si>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</si>
  <si>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</si>
  <si>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</si>
  <si>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</si>
  <si>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</si>
  <si>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</si>
  <si>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</si>
  <si>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</si>
  <si>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</si>
  <si>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</si>
  <si>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</si>
  <si>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</si>
  <si>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</si>
  <si>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</si>
  <si>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</si>
  <si>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</si>
  <si>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</si>
  <si>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</si>
  <si>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</si>
  <si>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</si>
  <si>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</si>
  <si>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</si>
  <si>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</si>
  <si>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</si>
  <si>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</si>
  <si>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</si>
  <si>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</si>
  <si>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</si>
  <si>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</si>
  <si>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</si>
  <si>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</si>
  <si>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</si>
  <si>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</si>
  <si>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</si>
  <si>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</si>
  <si>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</si>
  <si>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</si>
  <si>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</si>
  <si>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</si>
  <si>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</si>
  <si>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</si>
  <si>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</si>
  <si>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</si>
  <si>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</si>
  <si>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</si>
  <si>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</si>
  <si>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</si>
  <si>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</si>
  <si>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</si>
  <si>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</si>
  <si>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</si>
  <si>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</si>
  <si>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</si>
  <si>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</si>
  <si>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</si>
  <si>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</si>
  <si>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</si>
  <si>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</si>
  <si>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</si>
  <si>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</si>
  <si>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</si>
  <si>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</si>
  <si>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</si>
  <si>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</si>
  <si>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</si>
  <si>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</si>
  <si>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</si>
  <si>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</si>
  <si>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</si>
  <si>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</si>
  <si>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</si>
  <si>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</si>
  <si>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</si>
  <si>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</si>
  <si>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</si>
  <si>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</si>
  <si>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</si>
  <si>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</si>
  <si>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</si>
  <si>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</si>
  <si>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</si>
  <si>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</si>
  <si>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</si>
  <si>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</si>
  <si>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</si>
  <si>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</si>
  <si>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</si>
  <si>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</si>
  <si>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</si>
  <si>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</si>
  <si>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</si>
  <si>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</si>
  <si>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</si>
  <si>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</si>
  <si>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</si>
  <si>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</si>
  <si>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</si>
  <si>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</si>
  <si>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</si>
  <si>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</si>
  <si>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</si>
  <si>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</si>
  <si>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</si>
  <si>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</si>
  <si>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</si>
  <si>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</si>
  <si>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</si>
  <si>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</si>
  <si>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</si>
  <si>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</si>
  <si>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</si>
  <si>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</si>
  <si>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</si>
  <si>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</si>
  <si>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</si>
  <si>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</si>
  <si>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</si>
  <si>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</si>
  <si>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</si>
  <si>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</si>
  <si>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</si>
  <si>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</si>
  <si>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</si>
  <si>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</si>
  <si>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</si>
  <si>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</si>
  <si>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</si>
  <si>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</si>
  <si>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</si>
  <si>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</si>
  <si>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</si>
  <si>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</si>
  <si>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</si>
  <si>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</si>
  <si>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</si>
  <si>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</si>
  <si>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</si>
  <si>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</si>
  <si>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</si>
  <si>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</si>
  <si>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</si>
  <si>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</si>
  <si>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</si>
  <si>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</si>
  <si>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</si>
  <si>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</si>
  <si>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</si>
  <si>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</si>
  <si>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</si>
  <si>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</si>
  <si>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</si>
  <si>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</si>
  <si>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</si>
  <si>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</si>
  <si>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</si>
  <si>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</si>
  <si>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</si>
  <si>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</si>
  <si>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</si>
  <si>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</si>
  <si>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</si>
  <si>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</si>
  <si>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</si>
  <si>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</si>
  <si>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</si>
  <si>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</si>
  <si>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</si>
  <si>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</si>
  <si>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</si>
  <si>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</si>
  <si>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</si>
  <si>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</si>
  <si>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</si>
  <si>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</si>
  <si>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</si>
  <si>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</si>
  <si>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</si>
  <si>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</si>
  <si>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</si>
  <si>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</si>
  <si>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</si>
  <si>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</si>
  <si>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</si>
  <si>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</si>
  <si>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</si>
  <si>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</si>
  <si>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</si>
  <si>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</si>
  <si>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</si>
  <si>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</si>
  <si>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</si>
  <si>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</si>
  <si>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</si>
  <si>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</si>
  <si>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</si>
  <si>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</si>
  <si>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</si>
  <si>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</si>
  <si>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</si>
  <si>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</si>
  <si>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</si>
  <si>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</si>
  <si>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</si>
  <si>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</si>
  <si>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</si>
  <si>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</si>
  <si>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</si>
  <si>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</si>
  <si>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</si>
  <si>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</si>
  <si>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</si>
  <si>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</si>
  <si>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</si>
  <si>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</si>
  <si>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</si>
  <si>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</si>
  <si>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</si>
  <si>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</si>
  <si>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</si>
  <si>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</si>
  <si>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</si>
  <si>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</si>
  <si>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</si>
  <si>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</si>
  <si>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</si>
  <si>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</si>
  <si>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</si>
  <si>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</si>
  <si>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</si>
  <si>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</si>
  <si>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</si>
  <si>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</si>
  <si>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</si>
  <si>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</si>
  <si>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</si>
  <si>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</si>
  <si>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</si>
  <si>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</si>
  <si>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</si>
  <si>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</si>
  <si>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</si>
  <si>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</si>
  <si>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</si>
  <si>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</si>
  <si>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</si>
  <si>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</si>
  <si>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</si>
  <si>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</si>
  <si>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</si>
  <si>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</si>
  <si>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</si>
  <si>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</si>
  <si>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</si>
  <si>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</si>
  <si>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</si>
  <si>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</si>
  <si>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</si>
  <si>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</si>
  <si>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</si>
  <si>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</si>
  <si>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</si>
  <si>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</si>
  <si>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</si>
  <si>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</si>
  <si>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</si>
  <si>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</si>
  <si>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</si>
  <si>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</si>
  <si>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</si>
  <si>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</si>
  <si>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</si>
  <si>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</si>
  <si>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</si>
  <si>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</si>
  <si>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</si>
  <si>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</si>
  <si>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</si>
  <si>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</si>
  <si>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</si>
  <si>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</si>
  <si>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</si>
  <si>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</si>
  <si>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</si>
  <si>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</si>
  <si>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</si>
  <si>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</si>
  <si>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</si>
  <si>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</si>
  <si>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</si>
  <si>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</si>
  <si>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</si>
  <si>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</si>
  <si>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</si>
  <si>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</si>
  <si>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</si>
  <si>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</si>
  <si>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</si>
  <si>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</si>
  <si>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</si>
  <si>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</si>
  <si>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</si>
  <si>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</si>
  <si>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</si>
  <si>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</si>
  <si>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</si>
  <si>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</si>
  <si>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</si>
  <si>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</si>
  <si>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</si>
  <si>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</si>
  <si>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</si>
  <si>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</si>
  <si>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</si>
  <si>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</si>
  <si>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</si>
  <si>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</si>
  <si>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</si>
  <si>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</si>
  <si>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</si>
  <si>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</si>
  <si>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</si>
  <si>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</si>
  <si>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</si>
  <si>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</si>
  <si>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</si>
  <si>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</si>
  <si>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</si>
  <si>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</si>
  <si>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</si>
  <si>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</si>
  <si>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</si>
  <si>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</si>
  <si>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</si>
  <si>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</si>
  <si>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</si>
  <si>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</si>
  <si>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</si>
  <si>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</si>
  <si>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</si>
  <si>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</si>
  <si>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</si>
  <si>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</si>
  <si>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</si>
  <si>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</si>
  <si>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</si>
  <si>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</si>
  <si>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</si>
  <si>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</si>
  <si>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</si>
  <si>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</si>
  <si>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</si>
  <si>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</si>
  <si>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</si>
  <si>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</si>
  <si>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</si>
  <si>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</si>
  <si>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</si>
  <si>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</si>
  <si>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</si>
  <si>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</si>
  <si>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</si>
  <si>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</si>
  <si>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</si>
  <si>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</si>
  <si>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</si>
  <si>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</si>
  <si>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</si>
  <si>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</si>
  <si>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</si>
  <si>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</si>
  <si>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</si>
  <si>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</si>
  <si>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</si>
  <si>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</si>
  <si>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</si>
  <si>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</si>
  <si>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</si>
  <si>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</si>
  <si>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</si>
  <si>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</si>
  <si>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</si>
  <si>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</si>
  <si>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</si>
  <si>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</si>
  <si>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</si>
  <si>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</si>
  <si>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</si>
  <si>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</si>
  <si>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</si>
  <si>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</si>
  <si>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</si>
  <si>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</si>
  <si>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</si>
  <si>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</si>
  <si>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</si>
  <si>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</si>
  <si>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</si>
  <si>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</si>
  <si>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</si>
  <si>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</si>
  <si>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</si>
  <si>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</si>
  <si>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</si>
  <si>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</si>
  <si>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</si>
  <si>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</si>
  <si>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</si>
  <si>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</si>
  <si>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</si>
  <si>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</si>
  <si>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</si>
  <si>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</si>
  <si>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</si>
  <si>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</si>
  <si>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</si>
  <si>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</si>
  <si>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</si>
  <si>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</si>
  <si>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</si>
  <si>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</si>
  <si>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</si>
  <si>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</si>
  <si>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</si>
  <si>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</si>
  <si>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</si>
  <si>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</si>
  <si>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</si>
  <si>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</si>
  <si>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</si>
  <si>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</si>
  <si>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</si>
  <si>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</si>
  <si>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</si>
  <si>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</si>
  <si>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</si>
  <si>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</si>
  <si>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</si>
  <si>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</si>
  <si>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</si>
  <si>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</si>
  <si>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</si>
  <si>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</si>
  <si>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</si>
  <si>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</si>
  <si>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</si>
  <si>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</si>
  <si>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</si>
  <si>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</si>
  <si>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</si>
  <si>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</si>
  <si>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</si>
  <si>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</si>
  <si>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</si>
  <si>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</si>
  <si>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</si>
  <si>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</si>
  <si>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</si>
  <si>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</si>
  <si>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</si>
  <si>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</si>
  <si>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</si>
  <si>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</si>
  <si>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</si>
  <si>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</si>
  <si>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</si>
  <si>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</si>
  <si>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</si>
  <si>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</si>
  <si>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</si>
  <si>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</si>
  <si>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</si>
  <si>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</si>
  <si>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</si>
  <si>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</si>
  <si>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</si>
  <si>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</si>
  <si>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</si>
  <si>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</si>
  <si>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</si>
  <si>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</si>
  <si>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</si>
  <si>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</si>
  <si>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</si>
  <si>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</si>
  <si>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</si>
  <si>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</si>
  <si>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</si>
  <si>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</si>
  <si>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</si>
  <si>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</si>
  <si>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</si>
  <si>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</si>
  <si>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</si>
  <si>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</si>
  <si>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</si>
  <si>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</si>
  <si>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</si>
  <si>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</si>
  <si>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</si>
  <si>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</si>
  <si>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</si>
  <si>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</si>
  <si>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</si>
  <si>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</si>
  <si>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</si>
  <si>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</si>
  <si>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</si>
  <si>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</si>
  <si>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</si>
  <si>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</si>
  <si>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</si>
  <si>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</si>
  <si>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</si>
  <si>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</si>
  <si>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</si>
  <si>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</si>
  <si>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</si>
  <si>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</si>
  <si>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</si>
  <si>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</si>
  <si>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</si>
  <si>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</si>
  <si>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</si>
  <si>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</si>
  <si>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</si>
  <si>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</si>
  <si>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</si>
  <si>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</si>
  <si>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</si>
  <si>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</si>
  <si>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</si>
  <si>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</si>
  <si>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</si>
  <si>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</si>
  <si>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</si>
  <si>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</si>
  <si>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</si>
  <si>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</si>
  <si>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</si>
  <si>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</si>
  <si>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</si>
  <si>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</si>
  <si>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</si>
  <si>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</si>
  <si>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</si>
  <si>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</si>
  <si>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</si>
  <si>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</si>
  <si>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</si>
  <si>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</si>
  <si>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</si>
  <si>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</si>
  <si>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</si>
  <si>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</si>
  <si>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</si>
  <si>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</si>
  <si>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</si>
  <si>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</si>
  <si>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</si>
  <si>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</si>
  <si>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</si>
  <si>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</si>
  <si>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</si>
  <si>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</si>
  <si>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</si>
  <si>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</si>
  <si>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</si>
  <si>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</si>
  <si>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</si>
  <si>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</si>
  <si>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</si>
  <si>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</si>
  <si>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</si>
  <si>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</si>
  <si>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</si>
  <si>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</si>
  <si>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</si>
  <si>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</si>
  <si>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</si>
  <si>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</si>
  <si>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</si>
  <si>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</si>
  <si>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</si>
  <si>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</si>
  <si>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</si>
  <si>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</si>
  <si>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</si>
  <si>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</si>
  <si>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</si>
  <si>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</si>
  <si>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</si>
  <si>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</si>
  <si>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</si>
  <si>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</si>
  <si>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</si>
  <si>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</si>
  <si>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</si>
  <si>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</si>
  <si>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</si>
  <si>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</si>
  <si>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</si>
  <si>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</si>
  <si>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</si>
  <si>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</si>
  <si>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</si>
  <si>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</si>
  <si>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</si>
  <si>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</si>
  <si>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</si>
  <si>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</si>
  <si>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</si>
  <si>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</si>
  <si>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</si>
  <si>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</si>
  <si>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</si>
  <si>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</si>
  <si>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</si>
  <si>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</si>
  <si>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</si>
  <si>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</si>
  <si>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</si>
  <si>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</si>
  <si>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</si>
  <si>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</si>
  <si>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</si>
  <si>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</si>
  <si>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</si>
  <si>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</si>
  <si>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</si>
  <si>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</si>
  <si>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</si>
  <si>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</si>
  <si>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</si>
  <si>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</si>
  <si>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</si>
  <si>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</si>
  <si>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</si>
  <si>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</si>
  <si>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</si>
  <si>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</si>
  <si>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</si>
  <si>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</si>
  <si>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</si>
  <si>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</si>
  <si>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</si>
  <si>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</si>
  <si>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</si>
  <si>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</si>
  <si>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</si>
  <si>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</si>
  <si>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</si>
  <si>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</si>
  <si>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</si>
  <si>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</si>
  <si>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</si>
  <si>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</si>
  <si>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</si>
  <si>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</si>
  <si>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</si>
  <si>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</si>
  <si>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</si>
  <si>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</si>
  <si>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</si>
  <si>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</si>
  <si>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</si>
  <si>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</si>
  <si>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</si>
  <si>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</si>
  <si>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</si>
  <si>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</si>
  <si>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</si>
  <si>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</si>
  <si>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</si>
  <si>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</si>
  <si>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</si>
  <si>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</si>
  <si>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</si>
  <si>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</si>
  <si>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</si>
  <si>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</si>
  <si>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</si>
  <si>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</si>
  <si>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</si>
  <si>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</si>
  <si>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</si>
  <si>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</si>
  <si>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</si>
  <si>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</si>
  <si>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</si>
  <si>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</si>
  <si>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</si>
  <si>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</si>
  <si>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</si>
  <si>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</si>
  <si>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</si>
  <si>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</si>
  <si>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</si>
  <si>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</si>
  <si>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</si>
  <si>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</si>
  <si>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</si>
  <si>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</si>
  <si>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</si>
  <si>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</si>
  <si>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</si>
  <si>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</si>
  <si>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</si>
  <si>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</si>
  <si>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</si>
  <si>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</si>
  <si>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</si>
  <si>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</si>
  <si>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</si>
  <si>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</si>
  <si>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</si>
  <si>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</si>
  <si>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</si>
  <si>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</si>
  <si>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</si>
  <si>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</si>
  <si>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</si>
  <si>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</si>
  <si>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</si>
  <si>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</si>
  <si>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</si>
  <si>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</si>
  <si>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</si>
  <si>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</si>
  <si>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</si>
  <si>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</si>
  <si>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</si>
  <si>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</si>
  <si>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</si>
  <si>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</si>
  <si>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</si>
  <si>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</si>
  <si>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</si>
  <si>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</si>
  <si>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</si>
  <si>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</si>
  <si>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</si>
  <si>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</si>
  <si>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</si>
  <si>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</si>
  <si>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</si>
  <si>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</si>
  <si>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</si>
  <si>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</si>
  <si>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</si>
  <si>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</si>
  <si>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</si>
  <si>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</si>
  <si>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</si>
  <si>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</si>
  <si>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</si>
  <si>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</si>
  <si>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</si>
  <si>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</si>
  <si>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</si>
  <si>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</si>
  <si>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</si>
  <si>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</si>
  <si>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</si>
  <si>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</si>
  <si>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</si>
  <si>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</si>
  <si>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</si>
  <si>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</si>
  <si>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</si>
  <si>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</si>
  <si>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</si>
  <si>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</si>
  <si>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</si>
  <si>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</si>
  <si>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</si>
  <si>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</si>
  <si>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</si>
  <si>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</si>
  <si>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</si>
  <si>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</si>
  <si>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</si>
  <si>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</si>
  <si>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</si>
  <si>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</si>
  <si>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</si>
  <si>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</si>
  <si>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</si>
  <si>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</si>
  <si>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</si>
  <si>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</si>
  <si>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</si>
  <si>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</si>
  <si>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</si>
  <si>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</si>
  <si>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</si>
  <si>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</si>
  <si>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</si>
  <si>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</si>
  <si>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</si>
  <si>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</si>
  <si>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</si>
  <si>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</si>
  <si>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</si>
  <si>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</si>
  <si>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</si>
  <si>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</si>
  <si>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</si>
  <si>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</si>
  <si>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</si>
  <si>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</si>
  <si>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</si>
  <si>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</si>
  <si>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</si>
  <si>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</si>
  <si>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</si>
  <si>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</si>
  <si>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</si>
  <si>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</si>
  <si>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</si>
  <si>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</si>
  <si>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</si>
  <si>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</si>
  <si>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</si>
  <si>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</si>
  <si>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</si>
  <si>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</si>
  <si>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</si>
  <si>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</si>
  <si>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</si>
  <si>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</si>
  <si>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</si>
  <si>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</si>
  <si>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</si>
  <si>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</si>
  <si>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</si>
  <si>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</si>
  <si>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</si>
  <si>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</si>
  <si>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</si>
  <si>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</si>
  <si>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</si>
  <si>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</si>
  <si>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</si>
  <si>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</si>
  <si>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</si>
  <si>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</si>
  <si>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</si>
  <si>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</si>
  <si>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</si>
  <si>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</si>
  <si>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</si>
  <si>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</si>
  <si>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</si>
  <si>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</si>
  <si>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</si>
  <si>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</si>
  <si>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</si>
  <si>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</si>
  <si>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</si>
  <si>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</si>
  <si>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</si>
  <si>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</si>
  <si>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</si>
  <si>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</si>
  <si>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</si>
  <si>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</si>
  <si>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</si>
  <si>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</si>
  <si>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</si>
  <si>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</si>
  <si>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</si>
  <si>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</si>
  <si>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</si>
  <si>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</si>
  <si>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</si>
  <si>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</si>
  <si>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</si>
  <si>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</si>
  <si>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</si>
  <si>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</si>
  <si>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</si>
  <si>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</si>
  <si>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</si>
  <si>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</si>
  <si>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</si>
  <si>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</si>
  <si>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</si>
  <si>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</si>
  <si>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</si>
  <si>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</si>
  <si>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</si>
  <si>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</si>
  <si>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</si>
  <si>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</si>
  <si>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</si>
  <si>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</si>
  <si>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</si>
  <si>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</si>
  <si>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</si>
  <si>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</si>
  <si>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</si>
  <si>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</si>
  <si>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</si>
  <si>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</si>
  <si>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</si>
  <si>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</si>
  <si>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</si>
  <si>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</si>
  <si>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</si>
  <si>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</si>
  <si>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</si>
  <si>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</si>
  <si>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</si>
  <si>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</si>
  <si>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</si>
  <si>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</si>
  <si>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</si>
  <si>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</si>
  <si>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</si>
  <si>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</si>
  <si>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</si>
  <si>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</si>
  <si>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</si>
  <si>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</si>
  <si>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</si>
  <si>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</si>
  <si>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</si>
  <si>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</si>
  <si>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</si>
  <si>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</si>
  <si>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</si>
  <si>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</si>
  <si>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</si>
  <si>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</si>
  <si>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</si>
  <si>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</si>
  <si>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</si>
  <si>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</si>
  <si>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</si>
  <si>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</si>
  <si>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</si>
  <si>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</si>
  <si>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</si>
  <si>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</si>
  <si>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</si>
  <si>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</si>
  <si>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</si>
  <si>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</si>
  <si>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</si>
  <si>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</si>
  <si>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</si>
  <si>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</si>
  <si>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</si>
  <si>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</si>
  <si>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</si>
  <si>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</si>
  <si>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</si>
  <si>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</si>
  <si>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</si>
  <si>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</si>
  <si>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</si>
  <si>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</si>
  <si>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</si>
  <si>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</si>
  <si>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</si>
  <si>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</si>
  <si>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</si>
  <si>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</si>
  <si>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</si>
  <si>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</si>
  <si>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</si>
  <si>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</si>
  <si>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</si>
  <si>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</si>
  <si>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</si>
  <si>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</si>
  <si>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</si>
  <si>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</si>
  <si>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</si>
  <si>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</si>
  <si>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</si>
  <si>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</si>
  <si>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</si>
  <si>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</si>
  <si>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</si>
  <si>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</si>
  <si>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</si>
  <si>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</si>
  <si>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</si>
  <si>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</si>
  <si>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</si>
  <si>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</si>
  <si>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</si>
  <si>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</si>
  <si>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</si>
  <si>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</si>
  <si>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</si>
  <si>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</si>
  <si>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</si>
  <si>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</si>
  <si>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</si>
  <si>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</si>
  <si>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</si>
  <si>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</si>
  <si>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</si>
  <si>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</si>
  <si>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</si>
  <si>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</si>
  <si>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</si>
  <si>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</si>
  <si>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</si>
  <si>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</si>
  <si>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</si>
  <si>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</si>
  <si>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</si>
  <si>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</si>
  <si>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</si>
  <si>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</si>
  <si>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</si>
  <si>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</si>
  <si>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</si>
  <si>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</si>
  <si>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</si>
  <si>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</si>
  <si>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</si>
  <si>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</si>
  <si>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</si>
  <si>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</si>
  <si>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</si>
  <si>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</si>
  <si>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</si>
  <si>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</si>
  <si>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</si>
  <si>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</si>
  <si>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</si>
  <si>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</si>
  <si>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</si>
  <si>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</si>
  <si>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</si>
  <si>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</si>
  <si>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</si>
  <si>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</si>
  <si>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</si>
  <si>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</si>
  <si>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</si>
  <si>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</si>
  <si>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</si>
  <si>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</si>
  <si>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</si>
  <si>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</si>
  <si>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</si>
  <si>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</si>
  <si>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</si>
  <si>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</si>
  <si>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</si>
  <si>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</si>
  <si>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</si>
  <si>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</si>
  <si>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</si>
  <si>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</si>
  <si>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</si>
  <si>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</si>
  <si>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</si>
  <si>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</si>
  <si>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</si>
  <si>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</si>
  <si>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</si>
  <si>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</si>
  <si>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</si>
  <si>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</si>
  <si>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</si>
  <si>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</si>
  <si>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</si>
  <si>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</si>
  <si>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</si>
  <si>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</si>
  <si>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</si>
  <si>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</si>
  <si>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</si>
  <si>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</si>
  <si>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</si>
  <si>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</si>
  <si>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</si>
  <si>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</si>
  <si>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</si>
  <si>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</si>
  <si>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</si>
  <si>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</si>
  <si>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</si>
  <si>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</si>
  <si>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</si>
  <si>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</si>
  <si>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</si>
  <si>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</si>
  <si>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</si>
  <si>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</si>
  <si>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</si>
  <si>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</si>
  <si>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</si>
  <si>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</si>
  <si>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</si>
  <si>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</si>
  <si>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</si>
  <si>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</si>
  <si>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</si>
  <si>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</si>
  <si>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</si>
  <si>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</si>
  <si>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</si>
  <si>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</si>
  <si>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</si>
  <si>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</si>
  <si>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</si>
  <si>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</si>
  <si>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</si>
  <si>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</si>
  <si>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</si>
  <si>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</si>
  <si>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</si>
  <si>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</si>
  <si>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</si>
  <si>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</si>
  <si>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</si>
  <si>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</si>
  <si>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</si>
  <si>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</si>
  <si>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</si>
  <si>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</si>
  <si>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</si>
  <si>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</si>
  <si>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</si>
  <si>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</si>
  <si>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</si>
  <si>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</si>
  <si>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</si>
  <si>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</si>
  <si>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</si>
  <si>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</si>
  <si>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</si>
  <si>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</si>
  <si>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</si>
  <si>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</si>
  <si>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</si>
  <si>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</si>
  <si>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</si>
  <si>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</si>
  <si>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</si>
  <si>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</si>
  <si>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</si>
  <si>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</si>
  <si>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</si>
  <si>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</si>
  <si>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</si>
  <si>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</si>
  <si>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</si>
  <si>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</si>
  <si>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</si>
  <si>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</si>
  <si>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</si>
  <si>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</si>
  <si>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</si>
  <si>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</si>
  <si>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</si>
  <si>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</si>
  <si>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</si>
  <si>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</si>
  <si>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</si>
  <si>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</si>
  <si>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</si>
  <si>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</si>
  <si>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</si>
  <si>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</si>
  <si>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</si>
  <si>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</si>
  <si>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</si>
  <si>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</si>
  <si>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</si>
  <si>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</si>
  <si>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</si>
  <si>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</si>
  <si>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</si>
  <si>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</si>
  <si>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</si>
  <si>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</si>
  <si>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</si>
  <si>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</si>
  <si>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</si>
  <si>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</si>
  <si>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</si>
  <si>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</si>
  <si>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</si>
  <si>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</si>
  <si>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</si>
  <si>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</si>
  <si>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</si>
  <si>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</si>
  <si>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</si>
  <si>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</si>
  <si>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</si>
  <si>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</si>
  <si>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</si>
  <si>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</si>
  <si>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</si>
  <si>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</si>
  <si>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</si>
  <si>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</si>
  <si>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</si>
  <si>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</si>
  <si>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</si>
  <si>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</si>
  <si>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</si>
  <si>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</si>
  <si>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</si>
  <si>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</si>
  <si>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</si>
  <si>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</si>
  <si>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</si>
  <si>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</si>
  <si>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</si>
  <si>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</si>
  <si>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</si>
  <si>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</si>
  <si>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</si>
  <si>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</si>
  <si>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</si>
  <si>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</si>
  <si>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</si>
  <si>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</si>
  <si>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</si>
  <si>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</si>
  <si>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</si>
  <si>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</si>
  <si>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</si>
  <si>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</si>
  <si>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</si>
  <si>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</si>
  <si>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</si>
  <si>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</si>
  <si>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</si>
  <si>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</si>
  <si>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</si>
  <si>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</si>
  <si>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</si>
  <si>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</si>
  <si>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</si>
  <si>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</si>
  <si>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</si>
  <si>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</si>
  <si>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</si>
  <si>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</si>
  <si>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</si>
  <si>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</si>
  <si>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</si>
  <si>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</si>
  <si>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</si>
  <si>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</si>
  <si>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</si>
  <si>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</si>
  <si>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</si>
  <si>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</si>
  <si>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</si>
  <si>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</si>
  <si>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</si>
  <si>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</si>
  <si>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</si>
  <si>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</si>
  <si>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</si>
  <si>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</si>
  <si>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</si>
  <si>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</si>
  <si>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</si>
  <si>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</si>
  <si>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</si>
  <si>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</si>
  <si>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</si>
  <si>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</si>
  <si>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</si>
  <si>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</si>
  <si>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</si>
  <si>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</si>
  <si>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</si>
  <si>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</si>
  <si>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</si>
  <si>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</si>
  <si>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</si>
  <si>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</si>
  <si>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</si>
  <si>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</si>
  <si>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</si>
  <si>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</si>
  <si>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</si>
  <si>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</si>
  <si>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</si>
  <si>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</si>
  <si>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</si>
  <si>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</si>
  <si>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</si>
  <si>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</si>
  <si>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</si>
  <si>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</si>
  <si>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</si>
  <si>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</si>
  <si>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</si>
  <si>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</si>
  <si>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</si>
  <si>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</si>
  <si>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</si>
  <si>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</si>
  <si>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</si>
  <si>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</si>
  <si>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</si>
  <si>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</si>
  <si>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</si>
  <si>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</si>
  <si>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</si>
  <si>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</si>
  <si>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</si>
  <si>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</si>
  <si>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</si>
  <si>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</si>
  <si>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</si>
  <si>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</si>
  <si>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</si>
  <si>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</si>
  <si>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</si>
  <si>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</si>
  <si>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</si>
  <si>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</si>
  <si>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</si>
  <si>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</si>
  <si>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</si>
  <si>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</si>
  <si>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</si>
  <si>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</si>
  <si>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</si>
  <si>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</si>
  <si>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</si>
  <si>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</si>
  <si>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</si>
  <si>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</si>
  <si>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</si>
  <si>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</si>
  <si>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</si>
  <si>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</si>
  <si>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</si>
  <si>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</si>
  <si>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</si>
  <si>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</si>
  <si>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</si>
  <si>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</si>
  <si>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</si>
  <si>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</si>
  <si>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</si>
  <si>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</si>
  <si>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</si>
  <si>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</si>
  <si>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</si>
  <si>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</si>
  <si>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</si>
  <si>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</si>
  <si>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</si>
  <si>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</si>
  <si>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</si>
  <si>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</si>
  <si>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</si>
  <si>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</si>
  <si>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</si>
  <si>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</si>
  <si>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</si>
  <si>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</si>
  <si>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</si>
  <si>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</si>
  <si>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</si>
  <si>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</si>
  <si>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</si>
  <si>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</si>
  <si>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</si>
  <si>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</si>
  <si>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</si>
  <si>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</si>
  <si>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</si>
  <si>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</si>
  <si>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</si>
  <si>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</si>
  <si>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</si>
  <si>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</si>
  <si>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</si>
  <si>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</si>
  <si>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</si>
  <si>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</si>
  <si>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</si>
  <si>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</si>
  <si>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</si>
  <si>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</si>
  <si>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</si>
  <si>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</si>
  <si>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</si>
  <si>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</si>
  <si>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</si>
  <si>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</si>
  <si>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</si>
  <si>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</si>
  <si>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</si>
  <si>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</si>
  <si>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</si>
  <si>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</si>
  <si>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</si>
  <si>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</si>
  <si>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</si>
  <si>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</si>
  <si>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</si>
  <si>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</si>
  <si>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</si>
  <si>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</si>
  <si>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</si>
  <si>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</si>
  <si>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</si>
  <si>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</si>
  <si>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</si>
  <si>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</si>
  <si>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</si>
  <si>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</si>
  <si>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</si>
  <si>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</si>
  <si>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</si>
  <si>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</si>
  <si>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</si>
  <si>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</si>
  <si>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</si>
  <si>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</si>
  <si>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</si>
  <si>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</si>
  <si>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</si>
  <si>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</si>
  <si>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</si>
  <si>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</si>
  <si>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</si>
  <si>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</si>
  <si>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</si>
  <si>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</si>
  <si>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</si>
  <si>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</si>
  <si>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</si>
  <si>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</si>
  <si>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</si>
  <si>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</si>
  <si>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</si>
  <si>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</si>
  <si>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</si>
  <si>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</si>
  <si>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</si>
  <si>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</si>
  <si>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</si>
  <si>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</si>
  <si>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</si>
  <si>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</si>
  <si>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</si>
  <si>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</si>
  <si>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</si>
  <si>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</si>
  <si>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</si>
  <si>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</si>
  <si>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</si>
  <si>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</si>
  <si>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</si>
  <si>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</si>
  <si>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</si>
  <si>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</si>
  <si>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</si>
  <si>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</si>
  <si>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</si>
  <si>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</si>
  <si>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</si>
  <si>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</si>
  <si>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</si>
  <si>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</si>
  <si>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</si>
  <si>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</si>
  <si>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</si>
  <si>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</si>
  <si>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</si>
  <si>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</si>
  <si>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</si>
  <si>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</si>
  <si>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</si>
  <si>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</si>
  <si>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</si>
  <si>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</si>
  <si>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</si>
  <si>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</si>
  <si>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</si>
  <si>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</si>
  <si>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</si>
  <si>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</si>
  <si>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</si>
  <si>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</si>
  <si>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</si>
  <si>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</si>
  <si>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</si>
  <si>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</si>
  <si>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</si>
  <si>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</si>
  <si>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</si>
  <si>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</si>
  <si>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</si>
  <si>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</si>
  <si>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</si>
  <si>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</si>
  <si>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</si>
  <si>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</si>
  <si>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</si>
  <si>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</si>
  <si>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</si>
  <si>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</si>
  <si>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</si>
  <si>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</si>
  <si>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</si>
  <si>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</si>
  <si>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</si>
  <si>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</si>
  <si>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</si>
  <si>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</si>
  <si>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</si>
  <si>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</si>
  <si>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</si>
  <si>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</si>
  <si>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</si>
  <si>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</si>
  <si>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</si>
  <si>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</si>
  <si>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</si>
  <si>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</si>
  <si>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</si>
  <si>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</si>
  <si>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</si>
  <si>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</si>
  <si>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</si>
  <si>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</si>
  <si>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</si>
  <si>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</si>
  <si>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</si>
  <si>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</si>
  <si>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</si>
  <si>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</si>
  <si>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</si>
  <si>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</si>
  <si>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</si>
  <si>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</si>
  <si>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</si>
  <si>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</si>
  <si>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</si>
  <si>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</si>
  <si>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</si>
  <si>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</si>
  <si>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</si>
  <si>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</si>
  <si>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</si>
  <si>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</si>
  <si>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</si>
  <si>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</si>
  <si>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</si>
  <si>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</si>
  <si>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</si>
  <si>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</si>
  <si>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</si>
  <si>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</si>
  <si>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</si>
  <si>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</si>
  <si>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</si>
  <si>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</si>
  <si>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</si>
  <si>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</si>
  <si>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</si>
  <si>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</si>
  <si>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</si>
  <si>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</si>
  <si>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</si>
  <si>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</si>
  <si>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</si>
  <si>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</si>
  <si>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</si>
  <si>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</si>
  <si>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</si>
  <si>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</si>
  <si>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</si>
  <si>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</si>
  <si>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</si>
  <si>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</si>
  <si>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</si>
  <si>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</si>
  <si>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</si>
  <si>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</si>
  <si>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</si>
  <si>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</si>
  <si>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</si>
  <si>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</si>
  <si>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</si>
  <si>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</si>
  <si>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</si>
  <si>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</si>
  <si>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</si>
  <si>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</si>
  <si>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</si>
  <si>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</si>
  <si>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</si>
  <si>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</si>
  <si>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</si>
  <si>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</si>
  <si>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</si>
  <si>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</si>
  <si>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</si>
  <si>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</si>
  <si>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</si>
  <si>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</si>
  <si>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</si>
  <si>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</si>
  <si>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</si>
  <si>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</si>
  <si>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</si>
  <si>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</si>
  <si>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</si>
  <si>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</si>
  <si>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</si>
  <si>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</si>
  <si>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</si>
  <si>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</si>
  <si>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</si>
  <si>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</si>
  <si>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</si>
  <si>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</si>
  <si>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</si>
  <si>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</si>
  <si>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</si>
  <si>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</si>
  <si>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</si>
  <si>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</si>
  <si>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</si>
  <si>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</si>
  <si>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</si>
  <si>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</si>
  <si>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</si>
  <si>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</si>
  <si>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</si>
  <si>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</si>
  <si>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</si>
  <si>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</si>
  <si>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</si>
  <si>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</si>
  <si>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</si>
  <si>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</si>
  <si>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</si>
  <si>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</si>
  <si>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</si>
  <si>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</si>
  <si>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</si>
  <si>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</si>
  <si>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</si>
  <si>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</si>
  <si>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</si>
  <si>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</si>
  <si>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</si>
  <si>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</si>
  <si>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</si>
  <si>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</si>
  <si>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</si>
  <si>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</si>
  <si>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</si>
  <si>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</si>
  <si>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</si>
  <si>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</si>
  <si>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</si>
  <si>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</si>
  <si>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</si>
  <si>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</si>
  <si>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</si>
  <si>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</si>
  <si>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</si>
  <si>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</si>
  <si>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</si>
  <si>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</si>
  <si>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</si>
  <si>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</si>
  <si>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</si>
  <si>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</si>
  <si>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</si>
  <si>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</si>
  <si>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</si>
  <si>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</si>
  <si>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</si>
  <si>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</si>
  <si>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</si>
  <si>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</si>
  <si>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</si>
  <si>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</si>
  <si>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</si>
  <si>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</si>
  <si>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</si>
  <si>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</si>
  <si>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</si>
  <si>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</si>
  <si>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</si>
  <si>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</si>
  <si>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</si>
  <si>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</si>
  <si>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</si>
  <si>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</si>
  <si>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</si>
  <si>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</si>
  <si>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</si>
  <si>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</si>
  <si>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</si>
  <si>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</si>
  <si>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</si>
  <si>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</si>
  <si>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</si>
  <si>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</si>
  <si>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</si>
  <si>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</si>
  <si>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</si>
  <si>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</si>
  <si>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</si>
  <si>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</si>
  <si>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</si>
  <si>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</si>
  <si>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</si>
  <si>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</si>
  <si>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</si>
  <si>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</si>
  <si>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</si>
  <si>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</si>
  <si>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</si>
  <si>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</si>
  <si>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</si>
  <si>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</si>
  <si>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</si>
  <si>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</si>
  <si>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</si>
  <si>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</si>
  <si>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</si>
  <si>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</si>
  <si>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</si>
  <si>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</si>
  <si>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</si>
  <si>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</si>
  <si>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</si>
  <si>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</si>
  <si>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</si>
  <si>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</si>
  <si>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</si>
  <si>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</si>
  <si>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</si>
  <si>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</si>
  <si>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</si>
  <si>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</si>
  <si>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</si>
  <si>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</si>
  <si>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</si>
  <si>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</si>
  <si>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</si>
  <si>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</si>
  <si>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</si>
  <si>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</si>
  <si>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</si>
  <si>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</si>
  <si>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</si>
  <si>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</si>
  <si>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</si>
  <si>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</si>
  <si>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</si>
  <si>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</si>
  <si>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</si>
  <si>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</si>
  <si>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</si>
  <si>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</si>
  <si>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</si>
  <si>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</si>
  <si>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</si>
  <si>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</si>
  <si>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</si>
  <si>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</si>
  <si>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</si>
  <si>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</si>
  <si>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</si>
  <si>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</si>
  <si>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</si>
  <si>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</si>
  <si>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</si>
  <si>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</si>
  <si>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</si>
  <si>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</si>
  <si>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</si>
  <si>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</si>
  <si>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</si>
  <si>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</si>
  <si>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</si>
  <si>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</si>
  <si>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</si>
  <si>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</si>
  <si>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</si>
  <si>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</si>
  <si>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</si>
  <si>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</si>
  <si>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</si>
  <si>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</si>
  <si>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</si>
  <si>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</si>
  <si>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</si>
  <si>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</si>
  <si>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</si>
  <si>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</si>
  <si>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</si>
  <si>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</si>
  <si>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</si>
  <si>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</si>
  <si>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</si>
  <si>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</si>
  <si>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</si>
  <si>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</si>
  <si>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</si>
  <si>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</si>
  <si>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</si>
  <si>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</si>
  <si>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</si>
  <si>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</si>
  <si>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</si>
  <si>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</si>
  <si>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</si>
  <si>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</si>
  <si>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</si>
  <si>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</si>
  <si>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</si>
  <si>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</si>
  <si>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</si>
  <si>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</si>
  <si>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</si>
  <si>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</si>
  <si>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</si>
  <si>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</si>
  <si>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</si>
  <si>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</si>
  <si>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</si>
  <si>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</si>
  <si>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</si>
  <si>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</si>
  <si>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</si>
  <si>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</si>
  <si>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</si>
  <si>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</si>
  <si>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</si>
  <si>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</si>
  <si>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</si>
  <si>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</si>
  <si>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</si>
  <si>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</si>
  <si>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</si>
  <si>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</si>
  <si>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</si>
  <si>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</si>
  <si>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</si>
  <si>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</si>
  <si>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</si>
  <si>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</si>
  <si>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</si>
  <si>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</si>
  <si>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</si>
  <si>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</si>
  <si>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</si>
  <si>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</si>
  <si>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</si>
  <si>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</si>
  <si>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</si>
  <si>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</si>
  <si>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</si>
  <si>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</si>
  <si>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</si>
  <si>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</si>
  <si>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</si>
  <si>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</si>
  <si>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</si>
  <si>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</si>
  <si>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</si>
  <si>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</si>
  <si>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</si>
  <si>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</si>
  <si>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</si>
  <si>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</si>
  <si>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</si>
  <si>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</si>
  <si>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</si>
  <si>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</si>
  <si>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</si>
  <si>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</si>
  <si>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</si>
  <si>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</si>
  <si>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</si>
  <si>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</si>
  <si>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</si>
  <si>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</si>
  <si>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</si>
  <si>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</si>
  <si>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</si>
  <si>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</si>
  <si>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</si>
  <si>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</si>
  <si>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</si>
  <si>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</si>
  <si>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</si>
  <si>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</si>
  <si>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</si>
  <si>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</si>
  <si>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</si>
  <si>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</si>
  <si>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</si>
  <si>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</si>
  <si>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</si>
  <si>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</si>
  <si>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</si>
  <si>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</si>
  <si>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</si>
  <si>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</si>
  <si>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</si>
  <si>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</si>
  <si>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</si>
  <si>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</si>
  <si>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</si>
  <si>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</si>
  <si>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</si>
  <si>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</si>
  <si>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</si>
  <si>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</si>
  <si>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</si>
  <si>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</si>
  <si>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</si>
  <si>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</si>
  <si>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</si>
  <si>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</si>
  <si>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</si>
  <si>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</si>
  <si>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</si>
  <si>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</si>
  <si>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</si>
  <si>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</si>
  <si>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</si>
  <si>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</si>
  <si>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</si>
  <si>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</si>
  <si>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</si>
  <si>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</si>
  <si>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</si>
  <si>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</si>
  <si>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</si>
  <si>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</si>
  <si>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</si>
  <si>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</si>
  <si>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</si>
  <si>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</si>
  <si>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</si>
  <si>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</si>
  <si>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</si>
  <si>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</si>
  <si>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</si>
  <si>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</si>
  <si>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</si>
  <si>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</si>
  <si>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</si>
  <si>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</si>
  <si>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</si>
  <si>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</si>
  <si>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</si>
  <si>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</si>
  <si>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</si>
  <si>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</si>
  <si>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</si>
  <si>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</si>
  <si>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</si>
  <si>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</si>
  <si>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</si>
  <si>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</si>
  <si>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</si>
  <si>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</si>
  <si>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</si>
  <si>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</si>
  <si>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</si>
  <si>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</si>
  <si>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</si>
  <si>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</si>
  <si>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</si>
  <si>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</si>
  <si>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</si>
  <si>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</si>
  <si>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</si>
  <si>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</si>
  <si>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</si>
  <si>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</si>
  <si>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</si>
  <si>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</si>
  <si>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</si>
  <si>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</si>
  <si>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</si>
  <si>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</si>
  <si>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</si>
  <si>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</si>
  <si>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</si>
  <si>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</si>
  <si>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</si>
  <si>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</si>
  <si>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</si>
  <si>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</si>
  <si>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</si>
  <si>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</si>
  <si>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</si>
  <si>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</si>
  <si>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</si>
  <si>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</si>
  <si>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</si>
  <si>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</si>
  <si>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</si>
  <si>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</si>
  <si>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</si>
  <si>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</si>
  <si>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</si>
  <si>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</si>
  <si>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</si>
  <si>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</si>
  <si>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</si>
  <si>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</si>
  <si>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</si>
  <si>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</si>
  <si>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</si>
  <si>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</si>
  <si>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</si>
  <si>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</si>
  <si>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</si>
  <si>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</si>
  <si>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</si>
  <si>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</si>
  <si>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</si>
  <si>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</si>
  <si>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</si>
  <si>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</si>
  <si>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</si>
  <si>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</si>
  <si>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</si>
  <si>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</si>
  <si>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</si>
  <si>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</si>
  <si>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</si>
  <si>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</si>
  <si>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</si>
  <si>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</si>
  <si>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</si>
  <si>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</si>
  <si>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</si>
  <si>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</si>
  <si>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</si>
  <si>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</si>
  <si>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</si>
  <si>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</si>
  <si>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</si>
  <si>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</si>
  <si>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</si>
  <si>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</si>
  <si>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</si>
  <si>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</si>
  <si>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</si>
  <si>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</si>
  <si>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</si>
  <si>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</si>
  <si>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</si>
  <si>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</si>
  <si>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</si>
  <si>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</si>
  <si>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</si>
  <si>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</si>
  <si>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</si>
  <si>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</si>
  <si>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</si>
  <si>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</si>
  <si>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</si>
  <si>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</si>
  <si>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</si>
  <si>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</si>
  <si>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</si>
  <si>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</si>
  <si>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</si>
  <si>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</si>
  <si>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</si>
  <si>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</si>
  <si>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</si>
  <si>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</si>
  <si>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</si>
  <si>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</si>
  <si>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</si>
  <si>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</si>
  <si>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</si>
  <si>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</si>
  <si>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</si>
  <si>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</si>
  <si>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</si>
  <si>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</si>
  <si>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</si>
  <si>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</si>
  <si>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</si>
  <si>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</si>
  <si>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</si>
  <si>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</si>
  <si>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</si>
  <si>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</si>
  <si>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</si>
  <si>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</si>
  <si>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</si>
  <si>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</si>
  <si>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</si>
  <si>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</si>
  <si>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</si>
  <si>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</si>
  <si>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</si>
  <si>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</si>
  <si>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</si>
  <si>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</si>
  <si>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</si>
  <si>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</si>
  <si>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</si>
  <si>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</si>
  <si>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</si>
  <si>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</si>
  <si>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</si>
  <si>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</si>
  <si>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</si>
  <si>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</si>
  <si>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</si>
  <si>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</si>
  <si>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</si>
  <si>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</si>
  <si>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</si>
  <si>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</si>
  <si>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</si>
  <si>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</si>
  <si>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</si>
  <si>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</si>
  <si>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</si>
  <si>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</si>
  <si>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</si>
  <si>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</si>
  <si>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</si>
  <si>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</si>
  <si>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</si>
  <si>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</si>
  <si>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</si>
  <si>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</si>
  <si>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</si>
  <si>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</si>
  <si>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</si>
  <si>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</si>
  <si>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</si>
  <si>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</si>
  <si>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</si>
  <si>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</si>
  <si>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</si>
  <si>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</si>
  <si>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</si>
  <si>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</si>
  <si>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</si>
  <si>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</si>
  <si>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</si>
  <si>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</si>
  <si>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</si>
  <si>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</si>
  <si>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</si>
  <si>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</si>
  <si>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</si>
  <si>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</si>
  <si>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</si>
  <si>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</si>
  <si>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</si>
  <si>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</si>
  <si>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</si>
  <si>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</si>
  <si>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</si>
  <si>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</si>
  <si>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</si>
  <si>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</si>
  <si>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</si>
  <si>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</si>
  <si>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</si>
  <si>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</si>
  <si>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</si>
  <si>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</si>
  <si>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</si>
  <si>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</si>
  <si>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</si>
  <si>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</si>
  <si>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</si>
  <si>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</si>
  <si>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</si>
  <si>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</si>
  <si>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</si>
  <si>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</si>
  <si>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</si>
  <si>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</si>
  <si>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</si>
  <si>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</si>
  <si>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</si>
  <si>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</si>
  <si>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</si>
  <si>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</si>
  <si>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</si>
  <si>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</si>
  <si>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</si>
  <si>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</si>
  <si>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</si>
  <si>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</si>
  <si>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</si>
  <si>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</si>
  <si>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</si>
  <si>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</si>
  <si>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</si>
  <si>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</si>
  <si>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</si>
  <si>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</si>
  <si>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</si>
  <si>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</si>
  <si>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</si>
  <si>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</si>
  <si>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</si>
  <si>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</si>
  <si>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</si>
  <si>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</si>
  <si>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</si>
  <si>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</si>
  <si>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</si>
  <si>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</si>
  <si>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</si>
  <si>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</si>
  <si>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</si>
  <si>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</si>
  <si>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</si>
  <si>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</si>
  <si>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</si>
  <si>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</si>
  <si>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</si>
  <si>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</si>
  <si>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</si>
  <si>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</si>
  <si>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</si>
  <si>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</si>
  <si>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</si>
  <si>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</si>
  <si>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</si>
  <si>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</si>
  <si>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</si>
  <si>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</si>
  <si>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</si>
  <si>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</si>
  <si>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</si>
  <si>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</si>
  <si>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</si>
  <si>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</si>
  <si>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</si>
  <si>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</si>
  <si>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</si>
  <si>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</si>
  <si>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</si>
  <si>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</si>
  <si>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</si>
  <si>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</si>
  <si>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</si>
  <si>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</si>
  <si>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</si>
  <si>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</si>
  <si>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</si>
  <si>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</si>
  <si>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</si>
  <si>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</si>
  <si>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</si>
  <si>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</si>
  <si>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</si>
  <si>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</si>
  <si>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</si>
  <si>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</si>
  <si>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</si>
  <si>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</si>
  <si>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</si>
  <si>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</si>
  <si>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</si>
  <si>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</si>
  <si>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</si>
  <si>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</si>
  <si>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</si>
  <si>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</si>
  <si>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</si>
  <si>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</si>
  <si>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</si>
  <si>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</si>
  <si>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</si>
  <si>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</si>
  <si>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</si>
  <si>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</si>
  <si>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</si>
  <si>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</si>
  <si>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</si>
  <si>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</si>
  <si>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</si>
  <si>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</si>
  <si>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</si>
  <si>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</si>
  <si>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</si>
  <si>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</si>
  <si>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</si>
  <si>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</si>
  <si>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</si>
  <si>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</si>
  <si>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</si>
  <si>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</si>
  <si>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</si>
  <si>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</si>
  <si>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</si>
  <si>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</si>
  <si>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</si>
  <si>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</si>
  <si>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</si>
  <si>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</si>
  <si>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</si>
  <si>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</si>
  <si>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</si>
  <si>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</si>
  <si>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</si>
  <si>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</si>
  <si>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</si>
  <si>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</si>
  <si>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</si>
  <si>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</si>
  <si>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</si>
  <si>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</si>
  <si>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</si>
  <si>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</si>
  <si>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</si>
  <si>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</si>
  <si>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</si>
  <si>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</si>
  <si>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</si>
  <si>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</si>
  <si>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</si>
  <si>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</si>
  <si>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</si>
  <si>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</si>
  <si>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</si>
  <si>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</si>
  <si>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</si>
  <si>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</si>
  <si>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</si>
  <si>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</si>
  <si>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</si>
  <si>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</si>
  <si>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</si>
  <si>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</si>
  <si>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</si>
  <si>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</si>
  <si>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</si>
  <si>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</si>
  <si>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</si>
  <si>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</si>
  <si>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</si>
  <si>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</si>
  <si>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</si>
  <si>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</si>
  <si>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</si>
  <si>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</si>
  <si>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</si>
  <si>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</si>
  <si>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</si>
  <si>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</si>
  <si>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</si>
  <si>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</si>
  <si>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</si>
  <si>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</si>
  <si>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</si>
  <si>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</si>
  <si>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</si>
  <si>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</si>
  <si>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</si>
  <si>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</si>
  <si>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</si>
  <si>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</si>
  <si>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</si>
  <si>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</si>
  <si>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</si>
  <si>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</si>
  <si>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</si>
  <si>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</si>
  <si>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</si>
  <si>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</si>
  <si>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</si>
  <si>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</si>
  <si>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</si>
  <si>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</si>
  <si>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</si>
  <si>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</si>
  <si>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</si>
  <si>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</si>
  <si>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</si>
  <si>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</si>
  <si>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</si>
  <si>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</si>
  <si>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</si>
  <si>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</si>
  <si>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</si>
  <si>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</si>
  <si>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</si>
  <si>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</si>
  <si>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</si>
  <si>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</si>
  <si>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</si>
  <si>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</si>
  <si>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</si>
  <si>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</si>
  <si>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</si>
  <si>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</si>
  <si>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</si>
  <si>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</si>
  <si>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</si>
  <si>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</si>
  <si>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</si>
  <si>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</si>
  <si>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</si>
  <si>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</si>
  <si>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</si>
  <si>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</si>
  <si>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</si>
  <si>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</si>
  <si>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</si>
  <si>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</si>
  <si>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</si>
  <si>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</si>
  <si>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</si>
  <si>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</si>
  <si>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</si>
  <si>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</si>
  <si>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</si>
  <si>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</si>
  <si>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</si>
  <si>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</si>
  <si>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</si>
  <si>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</si>
  <si>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</si>
  <si>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</si>
  <si>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</si>
  <si>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</si>
  <si>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</si>
  <si>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</si>
  <si>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</si>
  <si>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</si>
  <si>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</si>
  <si>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</si>
  <si>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</si>
  <si>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</si>
  <si>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</si>
  <si>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</si>
  <si>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</si>
  <si>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</si>
  <si>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</si>
  <si>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</si>
  <si>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</si>
  <si>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</si>
  <si>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</si>
  <si>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</si>
  <si>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</si>
  <si>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</si>
  <si>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</si>
  <si>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</si>
  <si>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</si>
  <si>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</si>
  <si>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</si>
  <si>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</si>
  <si>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</si>
  <si>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</si>
  <si>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</si>
  <si>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</si>
  <si>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</si>
  <si>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</si>
  <si>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</si>
  <si>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</si>
  <si>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</si>
  <si>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</si>
  <si>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</si>
  <si>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</si>
  <si>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</si>
  <si>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</si>
  <si>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</si>
  <si>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</si>
  <si>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</si>
  <si>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</si>
  <si>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</si>
  <si>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</si>
  <si>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</si>
  <si>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</si>
  <si>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</si>
  <si>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</si>
  <si>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</si>
  <si>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</si>
  <si>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</si>
  <si>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</si>
  <si>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</si>
  <si>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</si>
  <si>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</si>
  <si>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</si>
  <si>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</si>
  <si>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</si>
  <si>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</si>
  <si>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</si>
  <si>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</si>
  <si>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</si>
  <si>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</si>
  <si>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</si>
  <si>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</si>
  <si>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</si>
  <si>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</si>
  <si>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</si>
  <si>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</si>
  <si>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</si>
  <si>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</si>
  <si>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</si>
  <si>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</si>
  <si>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</si>
  <si>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</si>
  <si>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</si>
  <si>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</si>
  <si>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</si>
  <si>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</si>
  <si>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</si>
  <si>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</si>
  <si>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</si>
  <si>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</si>
  <si>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</si>
  <si>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</si>
  <si>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</si>
  <si>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</si>
  <si>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</si>
  <si>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</si>
  <si>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</si>
  <si>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</si>
  <si>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</si>
  <si>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</si>
  <si>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</si>
  <si>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</si>
  <si>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</si>
  <si>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</si>
  <si>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</si>
  <si>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</si>
  <si>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</si>
  <si>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</si>
  <si>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</si>
  <si>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</si>
  <si>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</si>
  <si>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</si>
  <si>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</si>
  <si>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</si>
  <si>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</si>
  <si>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</si>
  <si>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</si>
  <si>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</si>
  <si>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</si>
  <si>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</si>
  <si>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</si>
  <si>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</si>
  <si>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</si>
  <si>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</si>
  <si>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</si>
  <si>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</si>
  <si>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</si>
  <si>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</si>
  <si>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</si>
  <si>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</si>
  <si>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</si>
  <si>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</si>
  <si>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</si>
  <si>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</si>
  <si>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</si>
  <si>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</si>
  <si>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</si>
  <si>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</si>
  <si>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</si>
  <si>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</si>
  <si>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</si>
  <si>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</si>
  <si>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</si>
  <si>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</si>
  <si>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</si>
  <si>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</si>
  <si>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</si>
  <si>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</si>
  <si>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</si>
  <si>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</si>
  <si>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</si>
  <si>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</si>
  <si>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</si>
  <si>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</si>
  <si>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</si>
  <si>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</si>
  <si>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</si>
  <si>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</si>
  <si>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</si>
  <si>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</si>
  <si>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</si>
  <si>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</si>
  <si>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</si>
  <si>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</si>
  <si>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</si>
  <si>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</si>
  <si>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</si>
  <si>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</si>
  <si>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</si>
  <si>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</si>
  <si>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</si>
  <si>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</si>
  <si>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</si>
  <si>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</si>
  <si>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</si>
  <si>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</si>
  <si>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</si>
  <si>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</si>
  <si>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</si>
  <si>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</si>
  <si>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</si>
  <si>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</si>
  <si>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</si>
  <si>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</si>
  <si>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</si>
  <si>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</si>
  <si>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</si>
  <si>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</si>
  <si>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</si>
  <si>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</si>
  <si>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</si>
  <si>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</si>
  <si>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</si>
  <si>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</si>
  <si>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</si>
  <si>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</si>
  <si>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</si>
  <si>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</si>
  <si>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</si>
  <si>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</si>
  <si>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</si>
  <si>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</si>
  <si>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</si>
  <si>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</si>
  <si>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</si>
  <si>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</si>
  <si>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</si>
  <si>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</si>
  <si>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</si>
  <si>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</si>
  <si>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</si>
  <si>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</si>
  <si>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</si>
  <si>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</si>
  <si>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</si>
  <si>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</si>
  <si>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</si>
  <si>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</si>
  <si>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</si>
  <si>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</si>
  <si>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</si>
  <si>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</si>
  <si>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</si>
  <si>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</si>
  <si>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</si>
  <si>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</si>
  <si>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</si>
  <si>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</si>
  <si>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</si>
  <si>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</si>
  <si>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</si>
  <si>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</si>
  <si>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</si>
  <si>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</si>
  <si>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</si>
  <si>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</si>
  <si>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</si>
  <si>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</si>
  <si>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</si>
  <si>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</si>
  <si>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</si>
  <si>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</si>
  <si>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</si>
  <si>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</si>
  <si>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</si>
  <si>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</si>
  <si>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</si>
  <si>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</si>
  <si>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</si>
  <si>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</si>
  <si>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</si>
  <si>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</si>
  <si>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</si>
  <si>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</si>
  <si>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</si>
  <si>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</si>
  <si>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</si>
  <si>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</si>
  <si>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</si>
  <si>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</si>
  <si>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</si>
  <si>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</si>
  <si>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</si>
  <si>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</si>
  <si>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</si>
  <si>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</si>
  <si>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</si>
  <si>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</si>
  <si>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</si>
  <si>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</si>
  <si>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</si>
  <si>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</si>
  <si>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</si>
  <si>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</si>
  <si>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</si>
  <si>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</si>
  <si>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</si>
  <si>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</si>
  <si>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</si>
  <si>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</si>
  <si>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</si>
  <si>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</si>
  <si>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</si>
  <si>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</si>
  <si>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</si>
  <si>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</si>
  <si>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</si>
  <si>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</si>
  <si>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</si>
  <si>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</si>
  <si>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</si>
  <si>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</si>
  <si>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</si>
  <si>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</si>
  <si>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</si>
  <si>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</si>
  <si>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</si>
  <si>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</si>
  <si>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</si>
  <si>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</si>
  <si>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</si>
  <si>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</si>
  <si>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</si>
  <si>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</si>
  <si>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</si>
  <si>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</si>
  <si>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</si>
  <si>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</si>
  <si>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</si>
  <si>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</si>
  <si>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</si>
  <si>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</si>
  <si>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</si>
  <si>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</si>
  <si>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</si>
  <si>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</si>
  <si>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</si>
  <si>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</si>
  <si>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</si>
  <si>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</si>
  <si>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</si>
  <si>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</si>
  <si>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</si>
  <si>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</si>
  <si>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</si>
  <si>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</si>
  <si>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</si>
  <si>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</si>
  <si>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</si>
  <si>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</si>
  <si>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</si>
  <si>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</si>
  <si>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</si>
  <si>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</si>
  <si>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</si>
  <si>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</si>
  <si>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</si>
  <si>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</si>
  <si>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</si>
  <si>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</si>
  <si>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</si>
  <si>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</si>
  <si>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</si>
  <si>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</si>
  <si>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</si>
  <si>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</si>
  <si>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</si>
  <si>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</si>
  <si>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</si>
  <si>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</si>
  <si>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</si>
  <si>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</si>
  <si>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</si>
  <si>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</si>
  <si>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</si>
  <si>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</si>
  <si>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</si>
  <si>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</si>
  <si>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</si>
  <si>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</si>
  <si>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</si>
  <si>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</si>
  <si>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</si>
  <si>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</si>
  <si>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</si>
  <si>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</si>
  <si>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</si>
  <si>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</si>
  <si>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</si>
  <si>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</si>
  <si>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</si>
  <si>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</si>
  <si>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</si>
  <si>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</si>
  <si>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</si>
  <si>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</si>
  <si>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</si>
  <si>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</si>
  <si>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</si>
  <si>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</si>
  <si>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</si>
  <si>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</si>
  <si>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</si>
  <si>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</si>
  <si>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</si>
  <si>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</si>
  <si>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</si>
  <si>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</si>
  <si>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</si>
  <si>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</si>
  <si>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</si>
  <si>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</si>
  <si>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</si>
  <si>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</si>
  <si>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</si>
  <si>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</si>
  <si>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</si>
  <si>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</si>
  <si>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</si>
  <si>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</si>
  <si>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</si>
  <si>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</si>
  <si>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</si>
  <si>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</si>
  <si>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</si>
  <si>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</si>
  <si>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</si>
  <si>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</si>
  <si>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</si>
  <si>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</si>
  <si>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</si>
  <si>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</si>
  <si>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</si>
  <si>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</si>
  <si>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</si>
  <si>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</si>
  <si>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</si>
  <si>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</si>
  <si>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</si>
  <si>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</si>
  <si>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</si>
  <si>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</si>
  <si>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</si>
  <si>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</si>
  <si>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</si>
  <si>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</si>
  <si>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</si>
  <si>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</si>
  <si>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</si>
  <si>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</si>
  <si>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</si>
  <si>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</si>
  <si>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</si>
  <si>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</si>
  <si>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</si>
  <si>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</si>
  <si>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</si>
  <si>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</si>
  <si>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</si>
  <si>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</si>
  <si>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</si>
  <si>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</si>
  <si>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</si>
  <si>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</si>
  <si>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</si>
  <si>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</si>
  <si>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</si>
  <si>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</si>
  <si>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</si>
  <si>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</si>
  <si>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</si>
  <si>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</si>
  <si>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</si>
  <si>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</si>
  <si>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</si>
  <si>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</si>
  <si>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</si>
  <si>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</si>
  <si>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</si>
  <si>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</si>
  <si>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</si>
  <si>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</si>
  <si>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</si>
  <si>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</si>
  <si>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</si>
  <si>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</si>
  <si>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</si>
  <si>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</si>
  <si>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</si>
  <si>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</si>
  <si>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</si>
  <si>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</si>
  <si>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</si>
  <si>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</si>
  <si>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</si>
  <si>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</si>
  <si>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</si>
  <si>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</si>
  <si>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</si>
  <si>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</si>
  <si>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</si>
  <si>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</si>
  <si>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</si>
  <si>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</si>
  <si>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</si>
  <si>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</si>
  <si>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</si>
  <si>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</si>
  <si>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</si>
  <si>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</si>
  <si>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</si>
  <si>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</si>
  <si>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</si>
  <si>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</si>
  <si>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</si>
  <si>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</si>
  <si>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</si>
  <si>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</si>
  <si>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</si>
  <si>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</si>
  <si>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</si>
  <si>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</si>
  <si>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</si>
  <si>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</si>
  <si>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</si>
  <si>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</si>
  <si>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</si>
  <si>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</si>
  <si>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</si>
  <si>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</si>
  <si>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</si>
  <si>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</si>
  <si>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</si>
  <si>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</si>
  <si>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</si>
  <si>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</si>
  <si>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</si>
  <si>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</si>
  <si>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</si>
  <si>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</si>
  <si>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</si>
  <si>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</si>
  <si>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</si>
  <si>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</si>
  <si>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</si>
  <si>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</si>
  <si>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</si>
  <si>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</si>
  <si>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</si>
  <si>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</si>
  <si>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</si>
  <si>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</si>
  <si>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</si>
  <si>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</si>
  <si>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</si>
  <si>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</si>
  <si>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</si>
  <si>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</si>
  <si>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</si>
  <si>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</si>
  <si>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</si>
  <si>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</si>
  <si>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</si>
  <si>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</si>
  <si>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</si>
  <si>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</si>
  <si>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</si>
  <si>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</si>
  <si>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</si>
  <si>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</si>
  <si>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</si>
  <si>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</si>
  <si>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</si>
  <si>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</si>
  <si>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</si>
  <si>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</si>
  <si>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</si>
  <si>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</si>
  <si>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</si>
  <si>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</si>
  <si>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</si>
  <si>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</si>
  <si>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</si>
  <si>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</si>
  <si>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</si>
  <si>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</si>
  <si>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</si>
  <si>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</si>
  <si>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</si>
  <si>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</si>
  <si>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</si>
  <si>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</si>
  <si>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</si>
  <si>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</si>
  <si>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</si>
  <si>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</si>
  <si>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</si>
  <si>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</si>
  <si>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</si>
  <si>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</si>
  <si>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</si>
  <si>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</si>
  <si>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</si>
  <si>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</si>
  <si>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</si>
  <si>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</si>
  <si>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</si>
  <si>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</si>
  <si>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</si>
  <si>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</si>
  <si>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</si>
  <si>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</si>
  <si>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</si>
  <si>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</si>
  <si>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</si>
  <si>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</si>
  <si>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</si>
  <si>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</si>
  <si>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</si>
  <si>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</si>
  <si>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</si>
  <si>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</si>
  <si>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</si>
  <si>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</si>
  <si>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</si>
  <si>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</si>
  <si>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</si>
  <si>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</si>
  <si>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</si>
  <si>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</si>
  <si>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</si>
  <si>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</si>
  <si>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</si>
  <si>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</si>
  <si>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</si>
  <si>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</si>
  <si>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</si>
  <si>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</si>
  <si>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</si>
  <si>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</si>
  <si>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</si>
  <si>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</si>
  <si>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</si>
  <si>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</si>
  <si>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</si>
  <si>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</si>
  <si>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</si>
  <si>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</si>
  <si>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</si>
  <si>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</si>
  <si>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</si>
  <si>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</si>
  <si>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</si>
  <si>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</si>
  <si>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</si>
  <si>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</si>
  <si>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</si>
  <si>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</si>
  <si>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</si>
  <si>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</si>
  <si>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</si>
  <si>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</si>
  <si>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</si>
  <si>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</si>
  <si>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</si>
  <si>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</si>
  <si>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</si>
  <si>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</si>
  <si>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</si>
  <si>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</si>
  <si>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</si>
  <si>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</si>
  <si>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</si>
  <si>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</si>
  <si>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</si>
  <si>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</si>
  <si>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</si>
  <si>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</si>
  <si>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</si>
  <si>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</si>
  <si>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</si>
  <si>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</si>
  <si>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</si>
  <si>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</si>
  <si>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</si>
  <si>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</si>
  <si>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</si>
  <si>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</si>
  <si>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</si>
  <si>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</si>
  <si>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</si>
  <si>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</si>
  <si>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</si>
  <si>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</si>
  <si>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</si>
  <si>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</si>
  <si>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</si>
  <si>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</si>
  <si>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</si>
  <si>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</si>
  <si>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</si>
  <si>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</si>
  <si>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</si>
  <si>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</si>
  <si>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</si>
  <si>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</si>
  <si>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</si>
  <si>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</si>
  <si>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</si>
  <si>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</si>
  <si>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</si>
  <si>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</si>
  <si>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</si>
  <si>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</si>
  <si>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</si>
  <si>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</si>
  <si>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</si>
  <si>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</si>
  <si>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</si>
  <si>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</si>
  <si>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</si>
  <si>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</si>
  <si>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</si>
  <si>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</si>
  <si>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</si>
  <si>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</si>
  <si>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</si>
  <si>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</si>
  <si>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</si>
  <si>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</si>
  <si>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</si>
  <si>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</si>
  <si>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</si>
  <si>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</si>
  <si>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</si>
  <si>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</si>
  <si>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</si>
  <si>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</si>
  <si>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</si>
  <si>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</si>
  <si>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</si>
  <si>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</si>
  <si>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</si>
  <si>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</si>
  <si>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</si>
  <si>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</si>
  <si>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</si>
  <si>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</si>
  <si>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</si>
  <si>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</si>
  <si>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</si>
  <si>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</si>
  <si>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</si>
  <si>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</si>
  <si>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</si>
  <si>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</si>
  <si>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</si>
  <si>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</si>
  <si>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</si>
  <si>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</si>
  <si>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</si>
  <si>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</si>
  <si>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</si>
  <si>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</si>
  <si>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</si>
  <si>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</si>
  <si>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</si>
  <si>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</si>
  <si>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</si>
  <si>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</si>
  <si>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</si>
  <si>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</si>
  <si>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</si>
  <si>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</si>
  <si>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</si>
  <si>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</si>
  <si>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</si>
  <si>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</si>
  <si>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</si>
  <si>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</si>
  <si>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</si>
  <si>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</si>
  <si>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</si>
  <si>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</si>
  <si>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</si>
  <si>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</si>
  <si>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</si>
  <si>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</si>
  <si>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</si>
  <si>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</si>
  <si>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</si>
  <si>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</si>
  <si>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</si>
  <si>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</si>
  <si>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</si>
  <si>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</si>
  <si>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</si>
  <si>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</si>
  <si>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</si>
  <si>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</si>
  <si>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</si>
  <si>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</si>
  <si>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</si>
  <si>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</si>
  <si>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</si>
  <si>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</si>
  <si>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</si>
  <si>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</si>
  <si>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</si>
  <si>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</si>
  <si>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</si>
  <si>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</si>
  <si>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</si>
  <si>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</si>
  <si>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</si>
  <si>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</si>
  <si>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</si>
  <si>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</si>
  <si>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</si>
  <si>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</si>
  <si>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</si>
  <si>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</si>
  <si>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</si>
  <si>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</si>
  <si>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</si>
  <si>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</si>
  <si>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</si>
  <si>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</si>
  <si>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</si>
  <si>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</si>
  <si>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</si>
  <si>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</si>
  <si>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</si>
  <si>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</si>
  <si>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</si>
  <si>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</si>
  <si>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</si>
  <si>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</si>
  <si>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</si>
  <si>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</si>
  <si>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</si>
  <si>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</si>
  <si>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</si>
  <si>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</si>
  <si>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</si>
  <si>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</si>
  <si>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</si>
  <si>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</si>
  <si>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</si>
  <si>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</si>
  <si>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</si>
  <si>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</si>
  <si>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</si>
  <si>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</si>
  <si>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</si>
  <si>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</si>
  <si>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</si>
  <si>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</si>
  <si>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</si>
  <si>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</si>
  <si>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</si>
  <si>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</si>
  <si>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</si>
  <si>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</si>
  <si>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</si>
  <si>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</si>
  <si>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</si>
  <si>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</si>
  <si>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</si>
  <si>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</si>
  <si>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</si>
  <si>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</si>
  <si>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</si>
  <si>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</si>
  <si>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</si>
  <si>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</si>
  <si>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</si>
  <si>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</si>
  <si>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</si>
  <si>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</si>
  <si>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</si>
  <si>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</si>
  <si>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</si>
  <si>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</si>
  <si>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</si>
  <si>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</si>
  <si>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</si>
  <si>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</si>
  <si>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</si>
  <si>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</si>
  <si>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</si>
  <si>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</si>
  <si>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</si>
  <si>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</si>
  <si>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</si>
  <si>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</si>
  <si>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</si>
  <si>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</si>
  <si>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</si>
  <si>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</si>
  <si>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</si>
  <si>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</si>
  <si>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</si>
  <si>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</si>
  <si>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</si>
  <si>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</si>
  <si>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</si>
  <si>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</si>
  <si>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</si>
  <si>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</si>
  <si>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</si>
  <si>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</si>
  <si>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</si>
  <si>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</si>
  <si>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</si>
  <si>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</si>
  <si>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</si>
  <si>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</si>
  <si>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</si>
  <si>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</si>
  <si>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</si>
  <si>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</si>
  <si>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</si>
  <si>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</si>
  <si>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</si>
  <si>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</si>
  <si>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</si>
  <si>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</si>
  <si>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</si>
  <si>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</si>
  <si>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</si>
  <si>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</si>
  <si>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</si>
  <si>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</si>
  <si>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</si>
  <si>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</si>
  <si>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</si>
  <si>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</si>
  <si>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</si>
  <si>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</si>
  <si>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</si>
  <si>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</si>
  <si>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</si>
  <si>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</si>
  <si>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</si>
  <si>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</si>
  <si>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</si>
  <si>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</si>
  <si>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</si>
  <si>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</si>
  <si>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</si>
  <si>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</si>
  <si>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</si>
  <si>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</si>
  <si>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</si>
  <si>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</si>
  <si>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</si>
  <si>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</si>
  <si>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</si>
  <si>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</si>
  <si>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</si>
  <si>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</si>
  <si>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</si>
  <si>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</si>
  <si>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</si>
  <si>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</si>
  <si>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</si>
  <si>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</si>
  <si>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</si>
  <si>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</si>
  <si>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</si>
  <si>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</si>
  <si>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</si>
  <si>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</si>
  <si>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</si>
  <si>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</si>
  <si>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</si>
  <si>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</si>
  <si>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</si>
  <si>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</si>
  <si>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</si>
  <si>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</si>
  <si>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</si>
  <si>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</si>
  <si>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</si>
  <si>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</si>
  <si>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</si>
  <si>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</si>
  <si>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</si>
  <si>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</si>
  <si>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</si>
  <si>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</si>
  <si>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</si>
  <si>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</si>
  <si>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</si>
  <si>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</si>
  <si>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</si>
  <si>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</si>
  <si>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</si>
  <si>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</si>
  <si>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</si>
  <si>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</si>
  <si>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</si>
  <si>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</si>
  <si>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</si>
  <si>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</si>
  <si>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</si>
  <si>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</si>
  <si>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</si>
  <si>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</si>
  <si>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</si>
  <si>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</si>
  <si>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</si>
  <si>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</si>
  <si>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</si>
  <si>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</si>
  <si>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</si>
  <si>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</si>
  <si>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</si>
  <si>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</si>
  <si>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</si>
  <si>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</si>
  <si>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</si>
  <si>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</si>
  <si>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</si>
  <si>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</si>
  <si>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</si>
  <si>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</si>
  <si>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</si>
  <si>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</si>
  <si>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</si>
  <si>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</si>
  <si>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</si>
  <si>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</si>
  <si>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</si>
  <si>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</si>
  <si>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</si>
  <si>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</si>
  <si>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</si>
  <si>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</si>
  <si>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</si>
  <si>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</si>
  <si>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</si>
  <si>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</si>
  <si>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</si>
  <si>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</si>
  <si>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</si>
  <si>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</si>
  <si>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</si>
  <si>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</si>
  <si>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</si>
  <si>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</si>
  <si>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</si>
  <si>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</si>
  <si>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</si>
  <si>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</si>
  <si>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</si>
  <si>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</si>
  <si>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</si>
  <si>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</si>
  <si>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</si>
  <si>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</si>
  <si>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</si>
  <si>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</si>
  <si>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</si>
  <si>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</si>
  <si>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</si>
  <si>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</si>
  <si>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</si>
  <si>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</si>
  <si>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</si>
  <si>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</si>
  <si>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</si>
  <si>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</si>
  <si>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</si>
  <si>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</si>
  <si>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</si>
  <si>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</si>
  <si>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</si>
  <si>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</si>
  <si>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</si>
  <si>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</si>
  <si>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</si>
  <si>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</si>
  <si>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</si>
  <si>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</si>
  <si>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</si>
  <si>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</si>
  <si>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</si>
  <si>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</si>
  <si>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</si>
  <si>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</si>
  <si>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</si>
  <si>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</si>
  <si>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</si>
  <si>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</si>
  <si>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</si>
  <si>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</si>
  <si>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</si>
  <si>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</si>
  <si>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</si>
  <si>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</si>
  <si>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</si>
  <si>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</si>
  <si>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</si>
  <si>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</si>
  <si>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</si>
  <si>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</si>
  <si>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</si>
  <si>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</si>
  <si>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</si>
  <si>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</si>
  <si>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</si>
  <si>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</si>
  <si>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</si>
  <si>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</si>
  <si>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</si>
  <si>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</si>
  <si>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</si>
  <si>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</si>
  <si>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</si>
  <si>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</si>
  <si>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</si>
  <si>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</si>
  <si>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</si>
  <si>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</si>
  <si>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</si>
  <si>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</si>
  <si>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</si>
  <si>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</si>
  <si>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</si>
  <si>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</si>
  <si>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</si>
  <si>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</si>
  <si>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</si>
  <si>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</si>
  <si>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</si>
  <si>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</si>
  <si>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</si>
  <si>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</si>
  <si>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</si>
  <si>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</si>
  <si>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</si>
  <si>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</si>
  <si>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</si>
  <si>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</si>
  <si>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</si>
  <si>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</si>
  <si>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</si>
  <si>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</si>
  <si>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</si>
  <si>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</si>
  <si>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</si>
  <si>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</si>
  <si>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</si>
  <si>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</si>
  <si>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</si>
  <si>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</si>
  <si>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</si>
  <si>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</si>
  <si>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</si>
  <si>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</si>
  <si>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</si>
  <si>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</si>
  <si>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</si>
  <si>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</si>
  <si>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</si>
  <si>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</si>
  <si>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</si>
  <si>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</si>
  <si>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</si>
  <si>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</si>
  <si>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</si>
  <si>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</si>
  <si>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</si>
  <si>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</si>
  <si>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</si>
  <si>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</si>
  <si>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</si>
  <si>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</si>
  <si>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</si>
  <si>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</si>
  <si>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</si>
  <si>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</si>
  <si>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</si>
  <si>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</si>
  <si>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</si>
  <si>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</si>
  <si>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</si>
  <si>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</si>
  <si>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</si>
  <si>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</si>
  <si>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</si>
  <si>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</si>
  <si>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</si>
  <si>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</si>
  <si>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</si>
  <si>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</si>
  <si>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</si>
  <si>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</si>
  <si>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</si>
  <si>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</si>
  <si>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</si>
  <si>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</si>
  <si>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</si>
  <si>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</si>
  <si>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</si>
  <si>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</si>
  <si>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</si>
  <si>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</si>
  <si>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</si>
  <si>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</si>
  <si>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</si>
  <si>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</si>
  <si>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</si>
  <si>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</si>
  <si>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</si>
  <si>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</si>
  <si>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</si>
  <si>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</si>
  <si>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</si>
  <si>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</si>
  <si>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</si>
  <si>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</si>
  <si>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</si>
  <si>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</si>
  <si>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</si>
  <si>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</si>
  <si>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</si>
  <si>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</si>
  <si>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</si>
  <si>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</si>
  <si>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</si>
  <si>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</si>
  <si>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</si>
  <si>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</si>
  <si>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</si>
  <si>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</si>
  <si>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</si>
  <si>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</si>
  <si>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</si>
  <si>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</si>
  <si>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</si>
  <si>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</si>
  <si>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</si>
  <si>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</si>
  <si>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</si>
  <si>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</si>
  <si>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</si>
  <si>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</si>
  <si>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</si>
  <si>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</si>
  <si>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</si>
  <si>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</si>
  <si>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</si>
  <si>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</si>
  <si>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</si>
  <si>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</si>
  <si>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</si>
  <si>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</si>
  <si>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</si>
  <si>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</si>
  <si>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</si>
  <si>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</si>
  <si>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</si>
  <si>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</si>
  <si>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</si>
  <si>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</si>
  <si>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</si>
  <si>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</si>
  <si>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</si>
  <si>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</si>
  <si>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</si>
  <si>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</si>
  <si>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</si>
  <si>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</si>
  <si>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</si>
  <si>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</si>
  <si>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</si>
  <si>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</si>
  <si>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</si>
  <si>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</si>
  <si>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</si>
  <si>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</si>
  <si>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</si>
  <si>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</si>
  <si>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</si>
  <si>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</si>
  <si>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</si>
  <si>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</si>
  <si>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</si>
  <si>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</si>
  <si>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</si>
  <si>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</si>
  <si>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</si>
  <si>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</si>
  <si>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</si>
  <si>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</si>
  <si>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</si>
  <si>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</si>
  <si>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</si>
  <si>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</si>
  <si>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</si>
  <si>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</si>
  <si>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</si>
  <si>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</si>
  <si>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</si>
  <si>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</si>
  <si>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</si>
  <si>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</si>
  <si>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</si>
  <si>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</si>
  <si>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</si>
  <si>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</si>
  <si>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</si>
  <si>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</si>
  <si>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</si>
  <si>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</si>
  <si>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</si>
  <si>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</si>
  <si>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</si>
  <si>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</si>
  <si>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</si>
  <si>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</si>
  <si>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</si>
  <si>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</si>
  <si>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</si>
  <si>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</si>
  <si>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</si>
  <si>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</si>
  <si>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</si>
  <si>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</si>
  <si>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</si>
  <si>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</si>
  <si>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</si>
  <si>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</si>
  <si>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</si>
  <si>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</si>
  <si>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</si>
  <si>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</si>
  <si>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</si>
  <si>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</si>
  <si>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</si>
  <si>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</si>
  <si>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</si>
  <si>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</si>
  <si>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</si>
  <si>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</si>
  <si>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</si>
  <si>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</si>
  <si>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</si>
  <si>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</si>
  <si>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</si>
  <si>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</si>
  <si>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</si>
  <si>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</si>
  <si>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</si>
  <si>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</si>
  <si>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</si>
  <si>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</si>
  <si>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</si>
  <si>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</si>
  <si>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</si>
  <si>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</si>
  <si>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</si>
  <si>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</si>
  <si>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</si>
  <si>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</si>
  <si>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</si>
  <si>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</si>
  <si>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</si>
  <si>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</si>
  <si>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</si>
  <si>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</si>
  <si>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</si>
  <si>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</si>
  <si>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</si>
  <si>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</si>
  <si>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</si>
  <si>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</si>
  <si>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</si>
  <si>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</si>
  <si>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</si>
  <si>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</si>
  <si>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</si>
  <si>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</si>
  <si>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</si>
  <si>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</si>
  <si>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</si>
  <si>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</si>
  <si>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</si>
  <si>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</si>
  <si>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</si>
  <si>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</si>
  <si>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</si>
  <si>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</si>
  <si>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</si>
  <si>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</si>
  <si>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</si>
  <si>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</si>
  <si>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</si>
  <si>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</si>
  <si>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</si>
  <si>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</si>
  <si>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</si>
  <si>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</si>
  <si>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</si>
  <si>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</si>
  <si>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</si>
  <si>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</si>
  <si>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</si>
  <si>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</si>
  <si>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</si>
  <si>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</si>
  <si>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</si>
  <si>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</si>
  <si>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</si>
  <si>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</si>
  <si>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</si>
  <si>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</si>
  <si>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</si>
  <si>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</si>
  <si>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</si>
  <si>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</si>
  <si>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</si>
  <si>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</si>
  <si>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</si>
  <si>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</si>
  <si>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</si>
  <si>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</si>
  <si>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</si>
  <si>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</si>
  <si>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</si>
  <si>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</si>
  <si>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</si>
  <si>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</si>
  <si>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</si>
  <si>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</si>
  <si>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</si>
  <si>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</si>
  <si>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</si>
  <si>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</si>
  <si>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</si>
  <si>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</si>
  <si>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</si>
  <si>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</si>
  <si>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</si>
  <si>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</si>
  <si>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</si>
  <si>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</si>
  <si>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</si>
  <si>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</si>
  <si>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</si>
  <si>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</si>
  <si>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</si>
  <si>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</si>
  <si>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</si>
  <si>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</si>
  <si>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</si>
  <si>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</si>
  <si>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</si>
  <si>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</si>
  <si>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</si>
  <si>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</si>
  <si>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</si>
  <si>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</si>
  <si>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</si>
  <si>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</si>
  <si>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</si>
  <si>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</si>
  <si>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</si>
  <si>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</si>
  <si>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</si>
  <si>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</si>
  <si>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</si>
  <si>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</si>
  <si>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</si>
  <si>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</si>
  <si>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</si>
  <si>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</si>
  <si>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</si>
  <si>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</si>
  <si>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</si>
  <si>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</si>
  <si>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</si>
  <si>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</si>
  <si>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</si>
  <si>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</si>
  <si>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</si>
  <si>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</si>
  <si>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</si>
  <si>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</si>
  <si>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</si>
  <si>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</si>
  <si>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</si>
  <si>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</si>
  <si>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</si>
  <si>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</si>
  <si>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</si>
  <si>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</si>
  <si>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</si>
  <si>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</si>
  <si>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</si>
  <si>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</si>
  <si>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</si>
  <si>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</si>
  <si>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</si>
  <si>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</si>
  <si>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</si>
  <si>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</si>
  <si>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</si>
  <si>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</si>
  <si>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</si>
  <si>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</si>
  <si>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</si>
  <si>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</si>
  <si>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</si>
  <si>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</si>
  <si>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</si>
  <si>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</si>
  <si>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</si>
  <si>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</si>
  <si>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</si>
  <si>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</si>
  <si>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</si>
  <si>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</si>
  <si>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</si>
  <si>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</si>
  <si>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</si>
  <si>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</si>
  <si>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</si>
  <si>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</si>
  <si>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</si>
  <si>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</si>
  <si>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</si>
  <si>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</si>
  <si>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</si>
  <si>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</si>
  <si>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</si>
  <si>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</si>
  <si>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</si>
  <si>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</si>
  <si>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</si>
  <si>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</si>
  <si>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</si>
  <si>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</si>
  <si>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</si>
  <si>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</si>
  <si>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</si>
  <si>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</si>
  <si>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</si>
  <si>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</si>
  <si>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</si>
  <si>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</si>
  <si>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</si>
  <si>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</si>
  <si>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</si>
  <si>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</si>
  <si>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</si>
  <si>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</si>
  <si>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</si>
  <si>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</si>
  <si>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</si>
  <si>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</si>
  <si>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</si>
  <si>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</si>
  <si>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</si>
  <si>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</si>
  <si>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</si>
  <si>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</si>
  <si>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</si>
  <si>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</si>
  <si>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</si>
  <si>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</si>
  <si>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</si>
  <si>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</si>
  <si>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</si>
  <si>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</si>
  <si>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</si>
  <si>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</si>
  <si>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</si>
  <si>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</si>
  <si>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</si>
  <si>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</si>
  <si>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</si>
  <si>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</si>
  <si>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</si>
  <si>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</si>
  <si>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</si>
  <si>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</si>
  <si>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</si>
  <si>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</si>
  <si>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</si>
  <si>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</si>
  <si>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</si>
  <si>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</si>
  <si>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</si>
  <si>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</si>
  <si>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</si>
  <si>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</si>
  <si>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</si>
  <si>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</si>
  <si>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</si>
  <si>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</si>
  <si>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</si>
  <si>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</si>
  <si>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</si>
  <si>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</si>
  <si>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</si>
  <si>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</si>
  <si>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</si>
  <si>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</si>
  <si>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</si>
  <si>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</si>
  <si>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</si>
  <si>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</si>
  <si>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</si>
  <si>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</si>
  <si>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</si>
  <si>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</si>
  <si>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</si>
  <si>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</si>
  <si>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</si>
  <si>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</si>
  <si>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</si>
  <si>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</si>
  <si>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</si>
  <si>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</si>
  <si>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</si>
  <si>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</si>
  <si>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</si>
  <si>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</si>
  <si>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</si>
  <si>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</si>
  <si>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</si>
  <si>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</si>
  <si>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</si>
  <si>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</si>
  <si>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</si>
  <si>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</si>
  <si>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</si>
  <si>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</si>
  <si>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</si>
  <si>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</si>
  <si>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</si>
  <si>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</si>
  <si>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</si>
  <si>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</si>
  <si>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</si>
  <si>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</si>
  <si>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</si>
  <si>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</si>
  <si>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</si>
  <si>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</si>
  <si>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</si>
  <si>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</si>
  <si>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</si>
  <si>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</si>
  <si>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</si>
  <si>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</si>
  <si>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</si>
  <si>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</si>
  <si>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</si>
  <si>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</si>
  <si>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</si>
  <si>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</si>
  <si>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</si>
  <si>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</si>
  <si>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</si>
  <si>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</si>
  <si>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</si>
  <si>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</si>
  <si>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</si>
  <si>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</si>
  <si>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</si>
  <si>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</si>
  <si>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</si>
  <si>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</si>
  <si>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</si>
  <si>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</si>
  <si>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</si>
  <si>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</si>
  <si>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</si>
  <si>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</si>
  <si>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</si>
  <si>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</si>
  <si>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</si>
  <si>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</si>
  <si>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</si>
  <si>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</si>
  <si>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</si>
  <si>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</si>
  <si>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</si>
  <si>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</si>
  <si>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</si>
  <si>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</si>
  <si>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</si>
  <si>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</si>
  <si>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</si>
  <si>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</si>
  <si>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</si>
  <si>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</si>
  <si>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</si>
  <si>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</si>
  <si>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</si>
  <si>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</si>
  <si>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</si>
  <si>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</si>
  <si>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</si>
  <si>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</si>
  <si>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</si>
  <si>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</si>
  <si>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</si>
  <si>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</si>
  <si>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</si>
  <si>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</si>
  <si>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</si>
  <si>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</si>
  <si>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</si>
  <si>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</si>
  <si>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</si>
  <si>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</si>
  <si>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</si>
  <si>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</si>
  <si>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</si>
  <si>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</si>
  <si>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</si>
  <si>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</si>
  <si>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</si>
  <si>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</si>
  <si>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</si>
  <si>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</si>
  <si>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</si>
  <si>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</si>
  <si>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</si>
  <si>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</si>
  <si>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</si>
  <si>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</si>
  <si>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</si>
  <si>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</si>
  <si>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</si>
  <si>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</si>
  <si>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</si>
  <si>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</si>
  <si>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</si>
  <si>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</si>
  <si>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</si>
  <si>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</si>
  <si>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</si>
  <si>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</si>
  <si>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</si>
  <si>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</si>
  <si>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</si>
  <si>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</si>
  <si>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</si>
  <si>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</si>
  <si>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</si>
  <si>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</si>
  <si>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</si>
  <si>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</si>
  <si>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</si>
  <si>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</si>
  <si>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</si>
  <si>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</si>
  <si>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</si>
  <si>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</si>
  <si>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</si>
  <si>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</si>
  <si>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</si>
  <si>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</si>
  <si>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</si>
  <si>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</si>
  <si>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</si>
  <si>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</si>
  <si>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</si>
  <si>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</si>
  <si>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</si>
  <si>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</si>
  <si>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</si>
  <si>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</si>
  <si>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</si>
  <si>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</si>
  <si>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</si>
  <si>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</si>
  <si>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</si>
  <si>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</si>
  <si>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</si>
  <si>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</si>
  <si>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</si>
  <si>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</si>
  <si>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</si>
  <si>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</si>
  <si>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</si>
  <si>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</si>
  <si>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</si>
  <si>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</si>
  <si>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</si>
  <si>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</si>
  <si>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</si>
  <si>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</si>
  <si>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</si>
  <si>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</si>
  <si>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</si>
  <si>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</si>
  <si>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</si>
  <si>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</si>
  <si>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</si>
  <si>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</si>
  <si>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</si>
  <si>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</si>
  <si>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</si>
  <si>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</si>
  <si>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</si>
  <si>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</si>
  <si>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</si>
  <si>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</si>
  <si>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</si>
  <si>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</si>
  <si>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</si>
  <si>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</si>
  <si>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</si>
  <si>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</si>
  <si>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</si>
  <si>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</si>
  <si>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</si>
  <si>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</si>
  <si>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</si>
  <si>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</si>
  <si>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</si>
  <si>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</si>
  <si>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</si>
  <si>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</si>
  <si>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</si>
  <si>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</si>
  <si>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</si>
  <si>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</si>
  <si>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</si>
  <si>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</si>
  <si>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</si>
  <si>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</si>
  <si>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</si>
  <si>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</si>
  <si>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</si>
  <si>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</si>
  <si>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</si>
  <si>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</si>
  <si>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</si>
  <si>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</si>
  <si>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</si>
  <si>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</si>
  <si>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</si>
  <si>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</si>
  <si>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</si>
  <si>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</si>
  <si>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</si>
  <si>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</si>
  <si>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</si>
  <si>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</si>
  <si>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</si>
  <si>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</si>
  <si>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</si>
  <si>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</si>
  <si>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</si>
  <si>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</si>
  <si>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</si>
  <si>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</si>
  <si>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</si>
  <si>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</si>
  <si>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</si>
  <si>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</si>
  <si>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</si>
  <si>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</si>
  <si>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</si>
  <si>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</si>
  <si>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</si>
  <si>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</si>
  <si>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</si>
  <si>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</si>
  <si>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</si>
  <si>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</si>
  <si>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</si>
  <si>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</si>
  <si>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</si>
  <si>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</si>
  <si>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</si>
  <si>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</si>
  <si>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</si>
  <si>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</si>
  <si>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</si>
  <si>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</si>
  <si>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</si>
  <si>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</si>
  <si>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</si>
  <si>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</si>
  <si>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</si>
  <si>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</si>
  <si>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</si>
  <si>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</si>
  <si>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</si>
  <si>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</si>
  <si>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</si>
  <si>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</si>
  <si>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</si>
  <si>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</si>
  <si>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</si>
  <si>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</si>
  <si>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</si>
  <si>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</si>
  <si>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</si>
  <si>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</si>
  <si>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</si>
  <si>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</si>
  <si>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</si>
  <si>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</si>
  <si>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</si>
  <si>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</si>
  <si>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</si>
  <si>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</si>
  <si>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</si>
  <si>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</si>
  <si>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</si>
  <si>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</si>
  <si>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</si>
  <si>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</si>
  <si>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</si>
  <si>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</si>
  <si>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</si>
  <si>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</si>
  <si>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</si>
  <si>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</si>
  <si>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</si>
  <si>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</si>
  <si>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</si>
  <si>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</si>
  <si>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</si>
  <si>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</si>
  <si>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</si>
  <si>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</si>
  <si>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</si>
  <si>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</si>
  <si>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</si>
  <si>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</si>
  <si>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</si>
  <si>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</si>
  <si>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</si>
  <si>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</si>
  <si>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</si>
  <si>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</si>
  <si>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</si>
  <si>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</si>
  <si>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</si>
  <si>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</si>
  <si>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</si>
  <si>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</si>
  <si>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</si>
  <si>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</si>
  <si>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</si>
  <si>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</si>
  <si>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</si>
  <si>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</si>
  <si>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</si>
  <si>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</si>
  <si>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</si>
  <si>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</si>
  <si>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</si>
  <si>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</si>
  <si>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</si>
  <si>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</si>
  <si>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</si>
  <si>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</si>
  <si>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</si>
  <si>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</si>
  <si>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</si>
  <si>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</si>
  <si>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</si>
  <si>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</si>
  <si>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</si>
  <si>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</si>
  <si>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</si>
  <si>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</si>
  <si>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</si>
  <si>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</si>
  <si>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</si>
  <si>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</si>
  <si>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</si>
  <si>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</si>
  <si>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</si>
  <si>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</si>
  <si>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</si>
  <si>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</si>
  <si>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</si>
  <si>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</si>
  <si>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</si>
  <si>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</si>
  <si>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</si>
  <si>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</si>
  <si>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</si>
  <si>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</si>
  <si>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</si>
  <si>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</si>
  <si>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</si>
  <si>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</si>
  <si>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</si>
  <si>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</si>
  <si>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</si>
  <si>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</si>
  <si>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</si>
  <si>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</si>
  <si>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</si>
  <si>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</si>
  <si>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</si>
  <si>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</si>
  <si>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</si>
  <si>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</si>
  <si>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</si>
  <si>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</si>
  <si>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</si>
  <si>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</si>
  <si>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</si>
  <si>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</si>
  <si>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</si>
  <si>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</si>
  <si>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</si>
  <si>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</si>
  <si>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</si>
  <si>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</si>
  <si>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</si>
  <si>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</si>
  <si>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</si>
  <si>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</si>
  <si>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</si>
  <si>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</si>
  <si>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</si>
  <si>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</si>
  <si>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</si>
  <si>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</si>
  <si>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</si>
  <si>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</si>
  <si>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</si>
  <si>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</si>
  <si>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</si>
  <si>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</si>
  <si>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</si>
  <si>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</si>
  <si>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</si>
  <si>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</si>
  <si>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</si>
  <si>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</si>
  <si>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</si>
  <si>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</si>
  <si>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</si>
  <si>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</si>
  <si>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</si>
  <si>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</si>
  <si>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</si>
  <si>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</si>
  <si>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</si>
  <si>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</si>
  <si>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</si>
  <si>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</si>
  <si>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</si>
  <si>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</si>
  <si>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</si>
  <si>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</si>
  <si>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</si>
  <si>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</si>
  <si>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</si>
  <si>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</si>
  <si>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</si>
  <si>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</si>
  <si>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</si>
  <si>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</si>
  <si>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</si>
  <si>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</si>
  <si>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</si>
  <si>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</si>
  <si>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</si>
  <si>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</si>
  <si>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</si>
  <si>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</si>
  <si>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</si>
  <si>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</si>
  <si>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</si>
  <si>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</si>
  <si>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</si>
  <si>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</si>
  <si>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</si>
  <si>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</si>
  <si>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</si>
  <si>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</si>
  <si>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</si>
  <si>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</si>
  <si>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</si>
  <si>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</si>
  <si>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</si>
  <si>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</si>
  <si>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</si>
  <si>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</si>
  <si>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</si>
  <si>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</si>
  <si>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</si>
  <si>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</si>
  <si>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</si>
  <si>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</si>
  <si>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</si>
  <si>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</si>
  <si>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</si>
  <si>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</si>
  <si>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</si>
  <si>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</si>
  <si>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</si>
  <si>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</si>
  <si>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</si>
  <si>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</si>
  <si>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</si>
  <si>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</si>
  <si>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</si>
  <si>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</si>
  <si>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</si>
  <si>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</si>
  <si>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</si>
  <si>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</si>
  <si>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</si>
  <si>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</si>
  <si>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</si>
  <si>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</si>
  <si>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</si>
  <si>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</si>
  <si>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</si>
  <si>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</si>
  <si>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</si>
  <si>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</si>
  <si>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</si>
  <si>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</si>
  <si>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</si>
  <si>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</si>
  <si>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</si>
  <si>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</si>
  <si>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</si>
  <si>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</si>
  <si>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</si>
  <si>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</si>
  <si>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</si>
  <si>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</si>
  <si>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</si>
  <si>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</si>
  <si>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</si>
  <si>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</si>
  <si>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</si>
  <si>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</si>
  <si>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</si>
  <si>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</si>
  <si>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</si>
  <si>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</si>
  <si>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</si>
  <si>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</si>
  <si>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</si>
  <si>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</si>
  <si>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</si>
  <si>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</si>
  <si>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</si>
  <si>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</si>
  <si>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</si>
  <si>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</si>
  <si>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</si>
  <si>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</si>
  <si>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</si>
  <si>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</si>
  <si>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</si>
  <si>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</si>
  <si>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</si>
  <si>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</si>
  <si>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</si>
  <si>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</si>
  <si>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</si>
  <si>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</si>
  <si>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</si>
  <si>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</si>
  <si>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</si>
  <si>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</si>
  <si>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</si>
  <si>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</si>
  <si>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</si>
  <si>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</si>
  <si>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</si>
  <si>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</si>
  <si>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</si>
  <si>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</si>
  <si>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</si>
  <si>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</si>
  <si>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</si>
  <si>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</si>
  <si>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</si>
  <si>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</si>
  <si>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</si>
  <si>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</si>
  <si>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</si>
  <si>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</si>
  <si>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</si>
  <si>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</si>
  <si>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</si>
  <si>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</si>
  <si>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</si>
  <si>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</si>
  <si>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</si>
  <si>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</si>
  <si>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</si>
  <si>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</si>
  <si>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</si>
  <si>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</si>
  <si>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</si>
  <si>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</si>
  <si>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</si>
  <si>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</si>
  <si>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</si>
  <si>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</si>
  <si>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</si>
  <si>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</si>
  <si>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</si>
  <si>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</si>
  <si>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</si>
  <si>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</si>
  <si>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</si>
  <si>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</si>
  <si>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</si>
  <si>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</si>
  <si>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</si>
  <si>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</si>
  <si>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</si>
  <si>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</si>
  <si>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</si>
  <si>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</si>
  <si>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</si>
  <si>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</si>
  <si>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</si>
  <si>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</si>
  <si>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</si>
  <si>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</si>
  <si>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</si>
  <si>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</si>
  <si>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</si>
  <si>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</si>
  <si>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</si>
  <si>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</si>
  <si>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</si>
  <si>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</si>
  <si>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</si>
  <si>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</si>
  <si>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</si>
  <si>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</si>
  <si>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</si>
  <si>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</si>
  <si>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</si>
  <si>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</si>
  <si>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</si>
  <si>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</si>
  <si>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</si>
  <si>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</si>
  <si>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</si>
  <si>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</si>
  <si>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</si>
  <si>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</si>
  <si>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</si>
  <si>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</si>
  <si>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</si>
  <si>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</si>
  <si>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</si>
  <si>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</si>
  <si>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</si>
  <si>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</si>
  <si>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</si>
  <si>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</si>
  <si>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</si>
  <si>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</si>
  <si>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</si>
  <si>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</si>
  <si>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</si>
  <si>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</si>
  <si>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</si>
  <si>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</si>
  <si>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</si>
  <si>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</si>
  <si>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</si>
  <si>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</si>
  <si>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</si>
  <si>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</si>
  <si>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</si>
  <si>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</si>
  <si>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</si>
  <si>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</si>
  <si>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</si>
  <si>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</si>
  <si>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</si>
  <si>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</si>
  <si>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</si>
  <si>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</si>
  <si>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</si>
  <si>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</si>
  <si>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</si>
  <si>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</si>
  <si>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</si>
  <si>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</si>
  <si>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</si>
  <si>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</si>
  <si>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</si>
  <si>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</si>
  <si>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</si>
  <si>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</si>
  <si>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</si>
  <si>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</si>
  <si>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</si>
  <si>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</si>
  <si>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</si>
  <si>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</si>
  <si>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</si>
  <si>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</si>
  <si>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</si>
  <si>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</si>
  <si>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</si>
  <si>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</si>
  <si>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</si>
  <si>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</si>
  <si>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</si>
  <si>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</si>
  <si>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</si>
  <si>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</si>
  <si>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</si>
  <si>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</si>
  <si>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</si>
  <si>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</si>
  <si>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</si>
  <si>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</si>
  <si>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</si>
  <si>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</si>
  <si>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</si>
  <si>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</si>
  <si>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</si>
  <si>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</si>
  <si>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</si>
  <si>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</si>
  <si>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</si>
  <si>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</si>
  <si>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</si>
  <si>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</si>
  <si>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</si>
  <si>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</si>
  <si>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</si>
  <si>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</si>
  <si>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</si>
  <si>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</si>
  <si>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</si>
  <si>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</si>
  <si>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</si>
  <si>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</si>
  <si>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</si>
  <si>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</si>
  <si>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</si>
  <si>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</si>
  <si>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</si>
  <si>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</si>
  <si>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</si>
  <si>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</si>
  <si>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</si>
  <si>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</si>
  <si>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</si>
  <si>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</si>
  <si>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</si>
  <si>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</si>
  <si>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</si>
  <si>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</si>
  <si>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</si>
  <si>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</si>
  <si>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</si>
  <si>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</si>
  <si>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</si>
  <si>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</si>
  <si>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</si>
  <si>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</si>
  <si>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</si>
  <si>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</si>
  <si>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</si>
  <si>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</si>
  <si>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</si>
  <si>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</si>
  <si>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</si>
  <si>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</si>
  <si>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</si>
  <si>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</si>
  <si>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</si>
  <si>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</si>
  <si>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</si>
  <si>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</si>
  <si>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</si>
  <si>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</si>
  <si>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</si>
  <si>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</si>
  <si>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</si>
  <si>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</si>
  <si>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</si>
  <si>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</si>
  <si>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</si>
  <si>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</si>
  <si>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</si>
  <si>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</si>
  <si>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</si>
  <si>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</si>
  <si>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</si>
  <si>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</si>
  <si>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</si>
  <si>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</si>
  <si>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</si>
  <si>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</si>
  <si>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</si>
  <si>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</si>
  <si>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</si>
  <si>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</si>
  <si>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</si>
  <si>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</si>
  <si>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</si>
  <si>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</si>
  <si>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</si>
  <si>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</si>
  <si>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</si>
  <si>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</si>
  <si>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</si>
  <si>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</si>
  <si>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</si>
  <si>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</si>
  <si>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</si>
  <si>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</si>
  <si>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</si>
  <si>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</si>
  <si>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</si>
  <si>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</si>
  <si>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</si>
  <si>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</si>
  <si>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</si>
  <si>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</si>
  <si>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</si>
  <si>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</si>
  <si>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</si>
  <si>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</si>
  <si>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</si>
  <si>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</si>
  <si>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</si>
  <si>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</si>
  <si>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</si>
  <si>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</si>
  <si>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</si>
  <si>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</si>
  <si>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</si>
  <si>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</si>
  <si>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</si>
  <si>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</si>
  <si>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</si>
  <si>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</si>
  <si>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</si>
  <si>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</si>
  <si>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</si>
  <si>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</si>
  <si>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</si>
  <si>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</si>
  <si>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</si>
  <si>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</si>
  <si>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</si>
  <si>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</si>
  <si>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</si>
  <si>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</si>
  <si>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</si>
  <si>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</si>
  <si>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</si>
  <si>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</si>
  <si>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</si>
  <si>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</si>
  <si>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</si>
  <si>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</si>
  <si>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</si>
  <si>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</si>
  <si>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</si>
  <si>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</si>
  <si>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</si>
  <si>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</si>
  <si>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</si>
  <si>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</si>
  <si>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</si>
  <si>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</si>
  <si>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</si>
  <si>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</si>
  <si>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</si>
  <si>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</si>
  <si>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</si>
  <si>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</si>
  <si>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</si>
  <si>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</si>
  <si>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</si>
  <si>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</si>
  <si>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</si>
  <si>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</si>
  <si>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</si>
  <si>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</si>
  <si>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</si>
  <si>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</si>
  <si>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</si>
  <si>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</si>
  <si>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</si>
  <si>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</si>
  <si>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</si>
  <si>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</si>
  <si>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</si>
  <si>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</si>
  <si>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</si>
  <si>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</si>
  <si>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</si>
  <si>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</si>
  <si>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</si>
  <si>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</si>
  <si>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</si>
  <si>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</si>
  <si>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</si>
  <si>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</si>
  <si>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</si>
  <si>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</si>
  <si>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</si>
  <si>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</si>
  <si>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</si>
  <si>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</si>
  <si>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</si>
  <si>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</si>
  <si>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</si>
  <si>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</si>
  <si>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</si>
  <si>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</si>
  <si>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</si>
  <si>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</si>
  <si>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</si>
  <si>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</si>
  <si>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</si>
  <si>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</si>
  <si>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</si>
  <si>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</si>
  <si>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</si>
  <si>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</si>
  <si>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</si>
  <si>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</si>
  <si>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</si>
  <si>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</si>
  <si>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</si>
  <si>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</si>
  <si>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</si>
  <si>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</si>
  <si>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</si>
  <si>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</si>
  <si>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</si>
  <si>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</si>
  <si>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</si>
  <si>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</si>
  <si>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</si>
  <si>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</si>
  <si>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</si>
  <si>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</si>
  <si>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</si>
  <si>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</si>
  <si>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</si>
  <si>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</si>
  <si>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</si>
  <si>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</si>
  <si>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</si>
  <si>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</si>
  <si>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</si>
  <si>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</si>
  <si>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</si>
  <si>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</si>
  <si>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</si>
  <si>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</si>
  <si>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</si>
  <si>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</si>
  <si>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</si>
  <si>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</si>
  <si>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</si>
  <si>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</si>
  <si>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</si>
  <si>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</si>
  <si>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</si>
  <si>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</si>
  <si>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</si>
  <si>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</si>
  <si>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</si>
  <si>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</si>
  <si>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</si>
  <si>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</si>
  <si>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</si>
  <si>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</si>
  <si>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</si>
  <si>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</si>
  <si>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</si>
  <si>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</si>
  <si>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</si>
  <si>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</si>
  <si>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</si>
  <si>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</si>
  <si>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</si>
  <si>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</si>
  <si>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</si>
  <si>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</si>
  <si>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</si>
  <si>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</si>
  <si>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</si>
  <si>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</si>
  <si>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</si>
  <si>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</si>
  <si>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</si>
  <si>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</si>
  <si>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</si>
  <si>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</si>
  <si>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</si>
  <si>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</si>
  <si>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</si>
  <si>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</si>
  <si>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</si>
  <si>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</si>
  <si>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</si>
  <si>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</si>
  <si>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</si>
  <si>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</si>
  <si>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</si>
  <si>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</si>
  <si>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</si>
  <si>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</si>
  <si>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</si>
  <si>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</si>
  <si>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</si>
  <si>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</si>
  <si>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</si>
  <si>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</si>
  <si>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</si>
  <si>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</si>
  <si>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</si>
  <si>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</si>
  <si>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</si>
  <si>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</si>
  <si>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</si>
  <si>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</si>
  <si>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</si>
  <si>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</si>
  <si>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</si>
  <si>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</si>
  <si>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</si>
  <si>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</si>
  <si>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</si>
  <si>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</si>
  <si>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</si>
  <si>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</si>
  <si>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</si>
  <si>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</si>
  <si>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</si>
  <si>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</si>
  <si>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</si>
  <si>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</si>
  <si>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</si>
  <si>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</si>
  <si>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</si>
  <si>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</si>
  <si>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</si>
  <si>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</si>
  <si>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</si>
  <si>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</si>
  <si>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</si>
  <si>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</si>
  <si>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</si>
  <si>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</si>
  <si>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</si>
  <si>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</si>
  <si>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</si>
  <si>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</si>
  <si>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</si>
  <si>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</si>
  <si>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</si>
  <si>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</si>
  <si>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</si>
  <si>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</si>
  <si>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</si>
  <si>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</si>
  <si>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</si>
  <si>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</si>
  <si>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</si>
  <si>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</si>
  <si>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</si>
  <si>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</si>
  <si>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</si>
  <si>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</si>
  <si>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</si>
  <si>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</si>
  <si>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</si>
  <si>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</si>
  <si>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</si>
  <si>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</si>
  <si>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</si>
  <si>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</si>
  <si>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</si>
  <si>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</si>
  <si>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</si>
  <si>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</si>
  <si>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</si>
  <si>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</si>
  <si>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</si>
  <si>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</si>
  <si>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</si>
  <si>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</si>
  <si>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</si>
  <si>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</si>
  <si>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</si>
  <si>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</si>
  <si>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</si>
  <si>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</si>
  <si>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</si>
  <si>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</si>
  <si>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</si>
  <si>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</si>
  <si>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</si>
  <si>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</si>
  <si>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</si>
  <si>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</si>
  <si>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</si>
  <si>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</si>
  <si>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</si>
  <si>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</si>
  <si>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</si>
  <si>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</si>
  <si>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</si>
  <si>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</si>
  <si>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</si>
  <si>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</si>
  <si>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</si>
  <si>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</si>
  <si>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</si>
  <si>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</si>
  <si>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</si>
  <si>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</si>
  <si>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</si>
  <si>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</si>
  <si>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</si>
  <si>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</si>
  <si>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</si>
  <si>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</si>
  <si>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</si>
  <si>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</si>
  <si>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</si>
  <si>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</si>
  <si>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</si>
  <si>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</si>
  <si>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</si>
  <si>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</si>
  <si>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</si>
  <si>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</si>
  <si>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</si>
  <si>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</si>
  <si>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</si>
  <si>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</si>
  <si>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</si>
  <si>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</si>
  <si>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</si>
  <si>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</si>
  <si>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</si>
  <si>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</si>
  <si>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</si>
  <si>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</si>
  <si>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</si>
  <si>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</si>
  <si>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</si>
  <si>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</si>
  <si>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</si>
  <si>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</si>
  <si>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</si>
  <si>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</si>
  <si>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</si>
  <si>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</si>
  <si>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</si>
  <si>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</si>
  <si>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</si>
  <si>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</si>
  <si>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</si>
  <si>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</si>
  <si>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</si>
  <si>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</si>
  <si>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</si>
  <si>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</si>
  <si>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</si>
  <si>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</si>
  <si>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</si>
  <si>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</si>
  <si>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</si>
  <si>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</si>
  <si>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</si>
  <si>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</si>
  <si>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</si>
  <si>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</si>
  <si>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</si>
  <si>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</si>
  <si>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</si>
  <si>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</si>
  <si>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</si>
  <si>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</si>
  <si>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</si>
  <si>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</si>
  <si>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</si>
  <si>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</si>
  <si>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</si>
  <si>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</si>
  <si>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</si>
  <si>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</si>
  <si>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</si>
  <si>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</si>
  <si>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</si>
  <si>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</si>
  <si>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</si>
  <si>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</si>
  <si>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</si>
  <si>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</si>
  <si>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</si>
  <si>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</si>
  <si>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</si>
  <si>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</si>
  <si>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</si>
  <si>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</si>
  <si>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</si>
  <si>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</si>
  <si>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</si>
  <si>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</si>
  <si>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</si>
  <si>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</si>
  <si>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</si>
  <si>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</si>
  <si>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</si>
  <si>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</si>
  <si>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</si>
  <si>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</si>
  <si>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</si>
  <si>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</si>
  <si>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</si>
  <si>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</si>
  <si>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</si>
  <si>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</si>
  <si>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</si>
  <si>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</si>
  <si>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</si>
  <si>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</si>
  <si>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</si>
  <si>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</si>
  <si>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</si>
  <si>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</si>
  <si>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</si>
  <si>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</si>
  <si>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</si>
  <si>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</si>
  <si>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</si>
  <si>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</si>
  <si>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</si>
  <si>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</si>
  <si>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</si>
  <si>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</si>
  <si>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</si>
  <si>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</si>
  <si>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</si>
  <si>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</si>
  <si>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</si>
  <si>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</si>
  <si>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</si>
  <si>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</si>
  <si>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</si>
  <si>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</si>
  <si>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</si>
  <si>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</si>
  <si>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</si>
  <si>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</si>
  <si>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</si>
  <si>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</si>
  <si>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</si>
  <si>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</si>
  <si>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</si>
  <si>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</si>
  <si>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</si>
  <si>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</si>
  <si>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</si>
  <si>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</si>
  <si>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</si>
  <si>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</si>
  <si>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</si>
  <si>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</si>
  <si>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</si>
  <si>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</si>
  <si>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</si>
  <si>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</si>
  <si>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</si>
  <si>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</si>
  <si>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</si>
  <si>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</si>
  <si>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</si>
  <si>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</si>
  <si>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</si>
  <si>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</si>
  <si>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</si>
  <si>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</si>
  <si>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</si>
  <si>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</si>
  <si>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</si>
  <si>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</si>
  <si>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</si>
  <si>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</si>
  <si>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</si>
  <si>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</si>
  <si>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</si>
  <si>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</si>
  <si>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</si>
  <si>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</si>
  <si>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</si>
  <si>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</si>
  <si>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</si>
  <si>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</si>
  <si>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</si>
  <si>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</si>
  <si>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</si>
  <si>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</si>
  <si>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</si>
  <si>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</si>
  <si>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</si>
  <si>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</si>
  <si>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</si>
  <si>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</si>
  <si>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</si>
  <si>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</si>
  <si>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</si>
  <si>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</si>
  <si>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</si>
  <si>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</si>
  <si>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</si>
  <si>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</si>
  <si>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</si>
  <si>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</si>
  <si>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</si>
  <si>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</si>
  <si>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</si>
  <si>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</si>
  <si>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</si>
  <si>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</si>
  <si>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</si>
  <si>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</si>
  <si>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</si>
  <si>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</si>
  <si>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</si>
  <si>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</si>
  <si>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</si>
  <si>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</si>
  <si>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</si>
  <si>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</si>
  <si>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</si>
  <si>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</si>
  <si>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</si>
  <si>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</si>
  <si>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</si>
  <si>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</si>
  <si>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</si>
  <si>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</si>
  <si>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</si>
  <si>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</si>
  <si>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</si>
  <si>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</si>
  <si>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</si>
  <si>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</si>
  <si>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</si>
  <si>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</si>
  <si>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</si>
  <si>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</si>
  <si>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</si>
  <si>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</si>
  <si>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</si>
  <si>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</si>
  <si>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</si>
  <si>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</si>
  <si>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</si>
  <si>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</si>
  <si>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</si>
  <si>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</si>
  <si>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</si>
  <si>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</si>
  <si>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</si>
  <si>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</si>
  <si>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</si>
  <si>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</si>
  <si>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</si>
  <si>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</si>
  <si>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</si>
  <si>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</si>
  <si>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</si>
  <si>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</si>
  <si>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</si>
  <si>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</si>
  <si>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</si>
  <si>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</si>
  <si>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</si>
  <si>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</si>
  <si>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</si>
  <si>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</si>
  <si>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</si>
  <si>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</si>
  <si>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</si>
  <si>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</si>
  <si>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</si>
  <si>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</si>
  <si>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</si>
  <si>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</si>
  <si>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</si>
  <si>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</si>
  <si>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</si>
  <si>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</si>
  <si>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</si>
  <si>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</si>
  <si>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</si>
  <si>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</si>
  <si>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</si>
  <si>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</si>
  <si>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</si>
  <si>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</si>
  <si>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</si>
  <si>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</si>
  <si>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</si>
  <si>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</si>
  <si>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</si>
  <si>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</si>
  <si>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</si>
  <si>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</si>
  <si>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</si>
  <si>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</si>
  <si>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</si>
  <si>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</si>
  <si>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</si>
  <si>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</si>
  <si>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</si>
  <si>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</si>
  <si>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</si>
  <si>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</si>
  <si>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</si>
  <si>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</si>
  <si>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</si>
  <si>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</si>
  <si>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</si>
  <si>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</si>
  <si>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</si>
  <si>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</si>
  <si>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</si>
  <si>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</si>
  <si>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</si>
  <si>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</si>
  <si>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</si>
  <si>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</si>
  <si>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</si>
  <si>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</si>
  <si>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</si>
  <si>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</si>
  <si>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</si>
  <si>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</si>
  <si>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</si>
  <si>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</si>
  <si>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</si>
  <si>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</si>
  <si>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</si>
  <si>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</si>
  <si>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</si>
  <si>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</si>
  <si>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</si>
  <si>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</si>
  <si>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</si>
  <si>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</si>
  <si>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</si>
  <si>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</si>
  <si>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</si>
  <si>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</si>
  <si>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</si>
  <si>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</si>
  <si>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</si>
  <si>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</si>
  <si>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</si>
  <si>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</si>
  <si>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</si>
  <si>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</si>
  <si>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</si>
  <si>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</si>
  <si>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</si>
  <si>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</si>
  <si>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</si>
  <si>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</si>
  <si>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</si>
  <si>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</si>
  <si>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</si>
  <si>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</si>
  <si>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</si>
  <si>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</si>
  <si>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</si>
  <si>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</si>
  <si>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</si>
  <si>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</si>
  <si>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</si>
  <si>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</si>
  <si>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</si>
  <si>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</si>
  <si>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</si>
  <si>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</si>
  <si>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</si>
  <si>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</si>
  <si>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</si>
  <si>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</si>
  <si>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</si>
  <si>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</si>
  <si>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</si>
  <si>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</si>
  <si>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</si>
  <si>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</si>
  <si>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</si>
  <si>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</si>
  <si>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</si>
  <si>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</si>
  <si>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</si>
  <si>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</si>
  <si>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</si>
  <si>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</si>
  <si>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</si>
  <si>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</si>
  <si>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</si>
  <si>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</si>
  <si>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</si>
  <si>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</si>
  <si>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</si>
  <si>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</si>
  <si>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</si>
  <si>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</si>
  <si>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</si>
  <si>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</si>
  <si>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</si>
  <si>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</si>
  <si>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</si>
  <si>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</si>
  <si>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</si>
  <si>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</si>
  <si>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</si>
  <si>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</si>
  <si>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</si>
  <si>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</si>
  <si>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</si>
  <si>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</si>
  <si>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</si>
  <si>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</si>
  <si>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</si>
  <si>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</si>
  <si>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</si>
  <si>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</si>
  <si>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</si>
  <si>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</si>
  <si>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</si>
  <si>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</si>
  <si>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</si>
  <si>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</si>
  <si>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</si>
  <si>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</si>
  <si>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</si>
  <si>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</si>
  <si>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</si>
  <si>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</si>
  <si>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</si>
  <si>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</si>
  <si>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</si>
  <si>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</si>
  <si>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</si>
  <si>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</si>
  <si>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</si>
  <si>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</si>
  <si>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</si>
  <si>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</si>
  <si>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</si>
  <si>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</si>
  <si>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</si>
  <si>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</si>
  <si>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</si>
  <si>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</si>
  <si>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</si>
  <si>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</si>
  <si>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</si>
  <si>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</si>
  <si>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</si>
  <si>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</si>
  <si>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</si>
  <si>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</si>
  <si>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</si>
  <si>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</si>
  <si>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</si>
  <si>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</si>
  <si>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</si>
  <si>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</si>
  <si>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</si>
  <si>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</si>
  <si>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</si>
  <si>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</si>
  <si>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</si>
  <si>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</si>
  <si>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</si>
  <si>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</si>
  <si>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</si>
  <si>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</si>
  <si>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</si>
  <si>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</si>
  <si>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</si>
  <si>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</si>
  <si>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</si>
  <si>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</si>
  <si>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</si>
  <si>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</si>
  <si>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</si>
  <si>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</si>
  <si>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</si>
  <si>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</si>
  <si>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</si>
  <si>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</si>
  <si>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</si>
  <si>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</si>
  <si>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</si>
  <si>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</si>
  <si>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</si>
  <si>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</si>
  <si>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</si>
  <si>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</si>
  <si>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</si>
  <si>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</si>
  <si>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</si>
  <si>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</si>
  <si>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</si>
  <si>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</si>
  <si>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</si>
  <si>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</si>
  <si>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</si>
  <si>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</si>
  <si>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</si>
  <si>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</si>
  <si>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</si>
  <si>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</si>
  <si>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</si>
  <si>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</si>
  <si>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</si>
  <si>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</si>
  <si>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</si>
  <si>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</si>
  <si>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</si>
  <si>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</si>
  <si>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</si>
  <si>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</si>
  <si>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</si>
  <si>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</si>
  <si>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</si>
  <si>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</si>
  <si>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</si>
  <si>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</si>
  <si>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</si>
  <si>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</si>
  <si>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</si>
  <si>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</si>
  <si>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</si>
  <si>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</si>
  <si>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</si>
  <si>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</si>
  <si>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</si>
  <si>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</si>
  <si>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</si>
  <si>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</si>
  <si>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</si>
  <si>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</si>
  <si>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</si>
  <si>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</si>
  <si>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</si>
  <si>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</si>
  <si>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</si>
  <si>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</si>
  <si>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</si>
  <si>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</si>
  <si>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</si>
  <si>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</si>
  <si>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</si>
  <si>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</si>
  <si>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</si>
  <si>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</si>
  <si>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</si>
  <si>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</si>
  <si>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</si>
  <si>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</si>
  <si>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</si>
  <si>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</si>
  <si>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</si>
  <si>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</si>
  <si>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</si>
  <si>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</si>
  <si>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</si>
  <si>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</si>
  <si>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</si>
  <si>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</si>
  <si>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</si>
  <si>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</si>
  <si>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</si>
  <si>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</si>
  <si>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</si>
  <si>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</si>
  <si>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</si>
  <si>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</si>
  <si>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</si>
  <si>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</si>
  <si>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</si>
  <si>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</si>
  <si>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</si>
  <si>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</si>
  <si>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</si>
  <si>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</si>
  <si>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</si>
  <si>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</si>
  <si>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</si>
  <si>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</si>
  <si>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</si>
  <si>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</si>
  <si>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</si>
  <si>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</si>
  <si>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</si>
  <si>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</si>
  <si>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</si>
  <si>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</si>
  <si>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</si>
  <si>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</si>
  <si>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</si>
  <si>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</si>
  <si>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</si>
  <si>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</si>
  <si>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</si>
  <si>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</si>
  <si>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</si>
  <si>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</si>
  <si>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</si>
  <si>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</si>
  <si>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</si>
  <si>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</si>
  <si>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</si>
  <si>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</si>
  <si>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</si>
  <si>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</si>
  <si>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</si>
  <si>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</si>
  <si>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</si>
  <si>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</si>
  <si>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</si>
  <si>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</si>
  <si>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</si>
  <si>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</si>
  <si>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</si>
  <si>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</si>
  <si>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</si>
  <si>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</si>
  <si>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</si>
  <si>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</si>
  <si>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</si>
  <si>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</si>
  <si>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</si>
  <si>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</si>
  <si>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</si>
  <si>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</si>
  <si>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</si>
  <si>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</si>
  <si>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</si>
  <si>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</si>
  <si>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</si>
  <si>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</si>
  <si>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</si>
  <si>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</si>
  <si>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</si>
  <si>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</si>
  <si>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</si>
  <si>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</si>
  <si>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</si>
  <si>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</si>
  <si>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</si>
  <si>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</si>
  <si>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</si>
  <si>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</si>
  <si>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</si>
  <si>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</si>
  <si>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</si>
  <si>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</si>
  <si>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</si>
  <si>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</si>
  <si>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</si>
  <si>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</si>
  <si>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</si>
  <si>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</si>
  <si>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</si>
  <si>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</si>
  <si>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</si>
  <si>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</si>
  <si>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</si>
  <si>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</si>
  <si>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</si>
  <si>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</si>
  <si>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</si>
  <si>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</si>
  <si>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</si>
  <si>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</si>
  <si>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</si>
  <si>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</si>
  <si>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</si>
  <si>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</si>
  <si>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</si>
  <si>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</si>
  <si>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</si>
  <si>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</si>
  <si>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</si>
  <si>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</si>
  <si>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</si>
  <si>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</si>
  <si>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</si>
  <si>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</si>
  <si>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</si>
  <si>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</si>
  <si>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</si>
  <si>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</si>
  <si>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</si>
  <si>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</si>
  <si>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</si>
  <si>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</si>
  <si>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</si>
  <si>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</si>
  <si>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</si>
  <si>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</si>
  <si>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</si>
  <si>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</si>
  <si>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</si>
  <si>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</si>
  <si>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</si>
  <si>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</si>
  <si>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</si>
  <si>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</si>
  <si>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</si>
  <si>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</si>
  <si>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</si>
  <si>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</si>
  <si>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</si>
  <si>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</si>
  <si>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</si>
  <si>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</si>
  <si>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</si>
  <si>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</si>
  <si>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</si>
  <si>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</si>
  <si>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</si>
  <si>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</si>
  <si>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</si>
  <si>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</si>
  <si>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</si>
  <si>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</si>
  <si>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</si>
  <si>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</si>
  <si>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</si>
  <si>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</si>
  <si>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</si>
  <si>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</si>
  <si>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</si>
  <si>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</si>
  <si>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</si>
  <si>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</si>
  <si>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</si>
  <si>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</si>
  <si>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</si>
  <si>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</si>
  <si>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</si>
  <si>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</si>
  <si>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</si>
  <si>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</si>
  <si>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</si>
  <si>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</si>
  <si>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</si>
  <si>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</si>
  <si>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</si>
  <si>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</si>
  <si>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</si>
  <si>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</si>
  <si>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</si>
  <si>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</si>
  <si>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</si>
  <si>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</si>
  <si>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</si>
  <si>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</si>
  <si>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</si>
  <si>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</si>
  <si>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</si>
  <si>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</si>
  <si>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</si>
  <si>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</si>
  <si>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</si>
  <si>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</si>
  <si>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</si>
  <si>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</si>
  <si>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</si>
  <si>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</si>
  <si>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</si>
  <si>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</si>
  <si>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</si>
  <si>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</si>
  <si>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</si>
  <si>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</si>
  <si>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</si>
  <si>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</si>
  <si>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</si>
  <si>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</si>
  <si>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</si>
  <si>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</si>
  <si>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</si>
  <si>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</si>
  <si>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</si>
  <si>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</si>
  <si>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</si>
  <si>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</si>
  <si>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</si>
  <si>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</si>
  <si>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</si>
  <si>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</si>
  <si>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</si>
  <si>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</si>
  <si>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</si>
  <si>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</si>
  <si>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</si>
  <si>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</si>
  <si>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</si>
  <si>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</si>
  <si>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</si>
  <si>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</si>
  <si>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</si>
  <si>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</si>
  <si>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</si>
  <si>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</si>
  <si>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</si>
  <si>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</si>
  <si>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</si>
  <si>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</si>
  <si>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</si>
  <si>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</si>
  <si>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</si>
  <si>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</si>
  <si>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</si>
  <si>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</si>
  <si>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</si>
  <si>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</si>
  <si>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</si>
  <si>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</si>
  <si>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</si>
  <si>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</si>
  <si>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</si>
  <si>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</si>
  <si>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</si>
  <si>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</si>
  <si>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</si>
  <si>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</si>
  <si>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</si>
  <si>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</si>
  <si>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</si>
  <si>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</si>
  <si>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</si>
  <si>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</si>
  <si>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</si>
  <si>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</si>
  <si>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</si>
  <si>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</si>
  <si>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</si>
  <si>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</si>
  <si>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</si>
  <si>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</si>
  <si>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</si>
  <si>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</si>
  <si>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</si>
  <si>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</si>
  <si>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</si>
  <si>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</si>
  <si>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</si>
  <si>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</si>
  <si>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</si>
  <si>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</si>
  <si>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</si>
  <si>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</si>
  <si>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</si>
  <si>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</si>
  <si>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</si>
  <si>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</si>
  <si>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</si>
  <si>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</si>
  <si>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</si>
  <si>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</si>
  <si>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</si>
  <si>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</si>
  <si>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</si>
  <si>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</si>
  <si>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</si>
  <si>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</si>
  <si>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</si>
  <si>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</si>
  <si>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</si>
  <si>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</si>
  <si>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</si>
  <si>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</si>
  <si>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</si>
  <si>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</si>
  <si>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</si>
  <si>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</si>
  <si>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</si>
  <si>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</si>
  <si>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</si>
  <si>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</si>
  <si>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</si>
  <si>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</si>
  <si>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</si>
  <si>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</si>
  <si>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</si>
  <si>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</si>
  <si>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</si>
  <si>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</si>
  <si>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</si>
  <si>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</si>
  <si>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</si>
  <si>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</si>
  <si>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</si>
  <si>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</si>
  <si>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</si>
  <si>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</si>
  <si>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</si>
  <si>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</si>
  <si>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</si>
  <si>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</si>
  <si>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</si>
  <si>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</si>
  <si>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</si>
  <si>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</si>
  <si>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</si>
  <si>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</si>
  <si>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</si>
  <si>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</si>
  <si>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</si>
  <si>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</si>
  <si>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</si>
  <si>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</si>
  <si>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</si>
  <si>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</si>
  <si>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</si>
  <si>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</si>
  <si>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</si>
  <si>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</si>
  <si>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</si>
  <si>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</si>
  <si>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</si>
  <si>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</si>
  <si>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</si>
  <si>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</si>
  <si>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</si>
  <si>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</si>
  <si>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</si>
  <si>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</si>
  <si>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</si>
  <si>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</si>
  <si>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</si>
  <si>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</si>
  <si>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</si>
  <si>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</si>
  <si>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</si>
  <si>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</si>
  <si>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</si>
  <si>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</si>
  <si>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</si>
  <si>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</si>
  <si>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</si>
  <si>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</si>
  <si>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</si>
  <si>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</si>
  <si>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</si>
  <si>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</si>
  <si>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</si>
  <si>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</si>
  <si>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</si>
  <si>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</si>
  <si>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</si>
  <si>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</si>
  <si>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</si>
  <si>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</si>
  <si>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</si>
  <si>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</si>
  <si>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</si>
  <si>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</si>
  <si>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</si>
  <si>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</si>
  <si>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</si>
  <si>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</si>
  <si>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</si>
  <si>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</si>
  <si>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</si>
  <si>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</si>
  <si>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</si>
  <si>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</si>
  <si>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</si>
  <si>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</si>
  <si>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</si>
  <si>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</si>
  <si>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</si>
  <si>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</si>
  <si>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</si>
  <si>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</si>
  <si>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</si>
  <si>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</si>
  <si>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</si>
  <si>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</si>
  <si>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</si>
  <si>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</si>
  <si>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</si>
  <si>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</si>
  <si>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</si>
  <si>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</si>
  <si>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</si>
  <si>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</si>
  <si>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</si>
  <si>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</si>
  <si>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</si>
  <si>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</si>
  <si>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</si>
  <si>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</si>
  <si>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</si>
  <si>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</si>
  <si>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</si>
  <si>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</si>
  <si>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</si>
  <si>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</si>
  <si>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</si>
  <si>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</si>
  <si>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</si>
  <si>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</si>
  <si>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</si>
  <si>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</si>
  <si>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</si>
  <si>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</si>
  <si>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</si>
  <si>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</si>
  <si>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</si>
  <si>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</si>
  <si>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</si>
  <si>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</si>
  <si>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</si>
  <si>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</si>
  <si>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</si>
  <si>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</si>
  <si>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</si>
  <si>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</si>
  <si>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</si>
  <si>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</si>
  <si>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</si>
  <si>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</si>
  <si>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</si>
  <si>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</si>
  <si>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</si>
  <si>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</si>
  <si>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</si>
  <si>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</si>
  <si>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</si>
  <si>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</si>
  <si>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</si>
  <si>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</si>
  <si>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</si>
  <si>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</si>
  <si>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</si>
  <si>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</si>
  <si>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</si>
  <si>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</si>
  <si>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</si>
  <si>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</si>
  <si>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</si>
  <si>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</si>
  <si>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</si>
  <si>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</si>
  <si>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</si>
  <si>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</si>
  <si>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</si>
  <si>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</si>
  <si>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</si>
  <si>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</si>
  <si>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</si>
  <si>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</si>
  <si>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</si>
  <si>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</si>
  <si>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</si>
  <si>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</si>
  <si>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</si>
  <si>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</si>
  <si>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</si>
  <si>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</si>
  <si>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</si>
  <si>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</si>
  <si>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</si>
  <si>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</si>
  <si>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</si>
  <si>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</si>
  <si>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</si>
  <si>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</si>
  <si>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</si>
  <si>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</si>
  <si>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</si>
  <si>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</si>
  <si>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</si>
  <si>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</si>
  <si>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</si>
  <si>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</si>
  <si>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</si>
  <si>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</si>
  <si>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</si>
  <si>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</si>
  <si>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</si>
  <si>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</si>
  <si>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</si>
  <si>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</si>
  <si>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</si>
  <si>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</si>
  <si>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</si>
  <si>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</si>
  <si>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</si>
  <si>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</si>
  <si>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</si>
  <si>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</si>
  <si>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</si>
  <si>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</si>
  <si>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</si>
  <si>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</si>
  <si>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</si>
  <si>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</si>
  <si>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</si>
  <si>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</si>
  <si>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</si>
  <si>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</si>
  <si>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</si>
  <si>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</si>
  <si>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</si>
  <si>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</si>
  <si>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</si>
  <si>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</si>
  <si>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</si>
  <si>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</si>
  <si>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</si>
  <si>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</si>
  <si>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</si>
  <si>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</si>
  <si>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</si>
  <si>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</si>
  <si>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</si>
  <si>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</si>
  <si>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</si>
  <si>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</si>
  <si>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</si>
  <si>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</si>
  <si>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</si>
  <si>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</si>
  <si>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</si>
  <si>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</si>
  <si>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</si>
  <si>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</si>
  <si>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</si>
  <si>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</si>
  <si>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</si>
  <si>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</si>
  <si>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</si>
  <si>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</si>
  <si>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</si>
  <si>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</si>
  <si>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</si>
  <si>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</si>
  <si>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</si>
  <si>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</si>
  <si>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</si>
  <si>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</si>
  <si>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</si>
  <si>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</si>
  <si>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</si>
  <si>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</si>
  <si>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</si>
  <si>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</si>
  <si>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</si>
  <si>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</si>
  <si>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</si>
  <si>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</si>
  <si>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</si>
  <si>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</si>
  <si>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</si>
  <si>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</si>
  <si>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</si>
  <si>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</si>
  <si>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</si>
  <si>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</si>
  <si>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</si>
  <si>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</si>
  <si>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</si>
  <si>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</si>
  <si>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</si>
  <si>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</si>
  <si>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</si>
  <si>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</si>
  <si>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</si>
  <si>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</si>
  <si>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</si>
  <si>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</si>
  <si>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</si>
  <si>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</si>
  <si>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</si>
  <si>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</si>
  <si>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</si>
  <si>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</si>
  <si>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</si>
  <si>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</si>
  <si>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</si>
  <si>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</si>
  <si>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</si>
  <si>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</si>
  <si>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</si>
  <si>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</si>
  <si>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</si>
  <si>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</si>
  <si>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</si>
  <si>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</si>
  <si>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</si>
  <si>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</si>
  <si>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</si>
  <si>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</si>
  <si>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</si>
  <si>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</si>
  <si>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</si>
  <si>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</si>
  <si>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</si>
  <si>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</si>
  <si>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</si>
  <si>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</si>
  <si>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</si>
  <si>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</si>
  <si>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</si>
  <si>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</si>
  <si>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</si>
  <si>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</si>
  <si>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</si>
  <si>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</si>
  <si>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</si>
  <si>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</si>
  <si>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</si>
  <si>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</si>
  <si>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</si>
  <si>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</si>
  <si>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</si>
  <si>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</si>
  <si>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</si>
  <si>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</si>
  <si>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</si>
  <si>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</si>
  <si>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</si>
  <si>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</si>
  <si>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</si>
  <si>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</si>
  <si>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</si>
  <si>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</si>
  <si>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</si>
  <si>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</si>
  <si>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</si>
  <si>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</si>
  <si>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</si>
  <si>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</si>
  <si>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</si>
  <si>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</si>
  <si>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</si>
  <si>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</si>
  <si>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</si>
  <si>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</si>
  <si>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</si>
  <si>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</si>
  <si>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</si>
  <si>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</si>
  <si>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</si>
  <si>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</si>
  <si>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</si>
  <si>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</si>
  <si>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</si>
  <si>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</si>
  <si>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</si>
  <si>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</si>
  <si>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</si>
  <si>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</si>
  <si>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</si>
  <si>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</si>
  <si>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</si>
  <si>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</si>
  <si>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</si>
  <si>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</si>
  <si>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</si>
  <si>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</si>
  <si>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</si>
  <si>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</si>
  <si>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</si>
  <si>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</si>
  <si>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</si>
  <si>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</si>
  <si>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</si>
  <si>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</si>
  <si>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</si>
  <si>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</si>
  <si>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</si>
  <si>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</si>
  <si>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</si>
  <si>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</si>
  <si>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</si>
  <si>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</si>
  <si>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</si>
  <si>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</si>
  <si>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</si>
  <si>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</si>
  <si>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</si>
  <si>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</si>
  <si>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</si>
  <si>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</si>
  <si>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</si>
  <si>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</si>
  <si>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</si>
  <si>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</si>
  <si>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</si>
  <si>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</si>
  <si>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</si>
  <si>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</si>
  <si>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</si>
  <si>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</si>
  <si>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</si>
  <si>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</si>
  <si>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</si>
  <si>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</si>
  <si>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</si>
  <si>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</si>
  <si>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</si>
  <si>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</si>
  <si>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</si>
  <si>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</si>
  <si>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</si>
  <si>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</si>
  <si>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</si>
  <si>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</si>
  <si>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</si>
  <si>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</si>
  <si>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</si>
  <si>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</si>
  <si>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</si>
  <si>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</si>
  <si>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</si>
  <si>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</si>
  <si>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</si>
  <si>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</si>
  <si>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</si>
  <si>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</si>
  <si>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</si>
  <si>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</si>
  <si>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</si>
  <si>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</si>
  <si>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</si>
  <si>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</si>
  <si>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</si>
  <si>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</si>
  <si>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</si>
  <si>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</si>
  <si>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</si>
  <si>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</si>
  <si>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</si>
  <si>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</si>
  <si>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</si>
  <si>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</si>
  <si>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</si>
  <si>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</si>
  <si>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</si>
  <si>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</si>
  <si>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</si>
  <si>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</si>
  <si>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</si>
  <si>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</si>
  <si>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</si>
  <si>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</si>
  <si>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</si>
  <si>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</si>
  <si>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</si>
  <si>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</si>
  <si>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</si>
  <si>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</si>
  <si>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</si>
  <si>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</si>
  <si>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</si>
  <si>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</si>
  <si>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</si>
  <si>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</si>
  <si>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</si>
  <si>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</si>
  <si>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</si>
  <si>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</si>
  <si>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</si>
  <si>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</si>
  <si>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</si>
  <si>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</si>
  <si>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</si>
  <si>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</si>
  <si>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</si>
  <si>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</si>
  <si>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</si>
  <si>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</si>
  <si>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</si>
  <si>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</si>
  <si>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</si>
  <si>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</si>
  <si>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</si>
  <si>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</si>
  <si>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</si>
  <si>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</si>
  <si>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</si>
  <si>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</si>
  <si>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</si>
  <si>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</si>
  <si>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</si>
  <si>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</si>
  <si>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</si>
  <si>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</si>
  <si>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</si>
  <si>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</si>
  <si>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</si>
  <si>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</si>
  <si>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</si>
  <si>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</si>
  <si>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</si>
  <si>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</si>
  <si>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</si>
  <si>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</si>
  <si>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</si>
  <si>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</si>
  <si>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</si>
  <si>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</si>
  <si>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</si>
  <si>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</si>
  <si>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</si>
  <si>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</si>
  <si>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</si>
  <si>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</si>
  <si>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</si>
  <si>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</si>
  <si>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</si>
  <si>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</si>
  <si>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</si>
  <si>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</si>
  <si>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</si>
  <si>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</si>
  <si>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</si>
  <si>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</si>
  <si>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</si>
  <si>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</si>
  <si>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</si>
  <si>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</si>
  <si>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</si>
  <si>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</si>
  <si>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</si>
  <si>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</si>
  <si>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</si>
  <si>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</si>
  <si>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</si>
  <si>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</si>
  <si>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</si>
  <si>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</si>
  <si>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</si>
  <si>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</si>
  <si>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</si>
  <si>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</si>
  <si>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</si>
  <si>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</si>
  <si>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</si>
  <si>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</si>
  <si>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</si>
  <si>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</si>
  <si>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</si>
  <si>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</si>
  <si>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</si>
  <si>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</si>
  <si>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</si>
  <si>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</si>
  <si>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</si>
  <si>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</si>
  <si>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</si>
  <si>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</si>
  <si>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</si>
  <si>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</si>
  <si>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</si>
  <si>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</si>
  <si>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</si>
  <si>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</si>
  <si>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</si>
  <si>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</si>
  <si>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</si>
  <si>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</si>
  <si>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</si>
  <si>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</si>
  <si>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</si>
  <si>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</si>
  <si>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</si>
  <si>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</si>
  <si>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</si>
  <si>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</si>
  <si>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</si>
  <si>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</si>
  <si>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</si>
  <si>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</si>
  <si>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</si>
  <si>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</si>
  <si>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</si>
  <si>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</si>
  <si>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</si>
  <si>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</si>
  <si>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</si>
  <si>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</si>
  <si>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</si>
  <si>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</si>
  <si>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</si>
  <si>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</si>
  <si>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</si>
  <si>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</si>
  <si>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</si>
  <si>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</si>
  <si>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</si>
  <si>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</si>
  <si>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</si>
  <si>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</si>
  <si>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</si>
  <si>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</si>
  <si>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</si>
  <si>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</si>
  <si>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</si>
  <si>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</si>
  <si>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</si>
  <si>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</si>
  <si>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</si>
  <si>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</si>
  <si>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</si>
  <si>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</si>
  <si>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</si>
  <si>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</si>
  <si>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</si>
  <si>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</si>
  <si>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</si>
  <si>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</si>
  <si>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</si>
  <si>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</si>
  <si>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</si>
  <si>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</si>
  <si>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</si>
  <si>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</si>
  <si>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</si>
  <si>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</si>
  <si>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</si>
  <si>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</si>
  <si>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</si>
  <si>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</si>
  <si>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</si>
  <si>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</si>
  <si>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</si>
  <si>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</si>
  <si>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</si>
  <si>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</si>
  <si>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</si>
  <si>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</si>
  <si>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</si>
  <si>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</si>
  <si>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</si>
  <si>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</si>
  <si>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</si>
  <si>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</si>
  <si>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</si>
  <si>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</si>
  <si>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</si>
  <si>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</si>
  <si>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</si>
  <si>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</si>
  <si>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</si>
  <si>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</si>
  <si>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</si>
  <si>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</si>
  <si>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</si>
  <si>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</si>
  <si>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</si>
  <si>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</si>
  <si>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</si>
  <si>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</si>
  <si>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</si>
  <si>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</si>
  <si>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</si>
  <si>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</si>
  <si>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</si>
  <si>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</si>
  <si>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</si>
  <si>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</si>
  <si>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</si>
  <si>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</si>
  <si>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</si>
  <si>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</si>
  <si>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</si>
  <si>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</si>
  <si>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</si>
  <si>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</si>
  <si>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</si>
  <si>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</si>
  <si>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</si>
  <si>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</si>
  <si>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</si>
  <si>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</si>
  <si>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</si>
  <si>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</si>
  <si>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</si>
  <si>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</si>
  <si>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</si>
  <si>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</si>
  <si>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</si>
  <si>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</si>
  <si>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</si>
  <si>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</si>
  <si>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</si>
  <si>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</si>
  <si>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</si>
  <si>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</si>
  <si>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</si>
  <si>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</si>
  <si>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</si>
  <si>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</si>
  <si>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</si>
  <si>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</si>
  <si>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</si>
  <si>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</si>
  <si>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</si>
  <si>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</si>
  <si>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</si>
  <si>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</si>
  <si>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</si>
  <si>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</si>
  <si>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</si>
  <si>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</si>
  <si>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</si>
  <si>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</si>
  <si>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</si>
  <si>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</si>
  <si>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</si>
  <si>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</si>
  <si>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</si>
  <si>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</si>
  <si>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</si>
  <si>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</si>
  <si>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</si>
  <si>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</si>
  <si>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</si>
  <si>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</si>
  <si>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</si>
  <si>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</si>
  <si>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</si>
  <si>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</si>
  <si>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</si>
  <si>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</si>
  <si>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</si>
  <si>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</si>
  <si>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</si>
  <si>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</si>
  <si>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</si>
  <si>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</si>
  <si>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</si>
  <si>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</si>
  <si>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</si>
  <si>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</si>
  <si>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</si>
  <si>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</si>
  <si>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</si>
  <si>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</si>
  <si>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</si>
  <si>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</si>
  <si>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</si>
  <si>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</si>
  <si>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</si>
  <si>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</si>
  <si>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</si>
  <si>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</si>
  <si>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</si>
  <si>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</si>
  <si>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</si>
  <si>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</si>
  <si>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</si>
  <si>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</si>
  <si>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</si>
  <si>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</si>
  <si>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</si>
  <si>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</si>
  <si>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</si>
  <si>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</si>
  <si>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</si>
  <si>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</si>
  <si>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</si>
  <si>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</si>
  <si>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</si>
  <si>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</si>
  <si>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</si>
  <si>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</si>
  <si>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</si>
  <si>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</si>
  <si>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</si>
  <si>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</si>
  <si>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</si>
  <si>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</si>
  <si>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</si>
  <si>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</si>
  <si>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</si>
  <si>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</si>
  <si>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</si>
  <si>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</si>
  <si>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</si>
  <si>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</si>
  <si>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</si>
  <si>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</si>
  <si>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</si>
  <si>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</si>
  <si>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</si>
  <si>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</si>
  <si>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</si>
  <si>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</si>
  <si>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</si>
  <si>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</si>
  <si>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</si>
  <si>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</si>
  <si>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</si>
  <si>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</si>
  <si>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</si>
  <si>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</si>
  <si>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</si>
  <si>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</si>
  <si>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</si>
  <si>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</si>
  <si>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</si>
  <si>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</si>
  <si>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</si>
  <si>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</si>
  <si>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</si>
  <si>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</si>
  <si>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</si>
  <si>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</si>
  <si>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</si>
  <si>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</si>
  <si>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</si>
  <si>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</si>
  <si>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</si>
  <si>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</si>
  <si>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</si>
  <si>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</si>
  <si>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</si>
  <si>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</si>
  <si>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</si>
  <si>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</si>
  <si>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</si>
  <si>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</si>
  <si>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</si>
  <si>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</si>
  <si>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</si>
  <si>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</si>
  <si>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</si>
  <si>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</si>
  <si>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</si>
  <si>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</si>
  <si>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</si>
  <si>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</si>
  <si>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</si>
  <si>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</si>
  <si>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</si>
  <si>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</si>
  <si>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</si>
  <si>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</si>
  <si>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</si>
  <si>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</si>
  <si>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</si>
  <si>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</si>
  <si>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</si>
  <si>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</si>
  <si>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</si>
  <si>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</si>
  <si>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</si>
  <si>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</si>
  <si>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</si>
  <si>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</si>
  <si>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</si>
  <si>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</si>
  <si>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</si>
  <si>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</si>
  <si>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</si>
  <si>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</si>
  <si>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</si>
  <si>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</si>
  <si>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</si>
  <si>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</si>
  <si>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</si>
  <si>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</si>
  <si>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</si>
  <si>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</si>
  <si>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</si>
  <si>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</si>
  <si>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</si>
  <si>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</si>
  <si>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</si>
  <si>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</si>
  <si>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</si>
  <si>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</si>
  <si>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</si>
  <si>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</si>
  <si>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</si>
  <si>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</si>
  <si>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</si>
  <si>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</si>
  <si>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</si>
  <si>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</si>
  <si>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</si>
  <si>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</si>
  <si>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</si>
  <si>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</si>
  <si>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</si>
  <si>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</si>
  <si>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</si>
  <si>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</si>
  <si>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</si>
  <si>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</si>
  <si>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</si>
  <si>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</si>
  <si>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</si>
  <si>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</si>
  <si>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</si>
  <si>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</si>
  <si>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</si>
  <si>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</si>
  <si>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</si>
  <si>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</si>
  <si>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</si>
  <si>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</si>
  <si>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</si>
  <si>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</si>
  <si>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</si>
  <si>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</si>
  <si>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</si>
  <si>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</si>
  <si>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</si>
  <si>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</si>
  <si>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</si>
  <si>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</si>
  <si>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</si>
  <si>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</si>
  <si>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</si>
  <si>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</si>
  <si>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</si>
  <si>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</si>
  <si>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</si>
  <si>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</si>
  <si>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</si>
  <si>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</si>
  <si>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</si>
  <si>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</si>
  <si>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</si>
  <si>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</si>
  <si>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</si>
  <si>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</si>
  <si>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</si>
  <si>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</si>
  <si>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</si>
  <si>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</si>
  <si>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</si>
  <si>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</si>
  <si>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</si>
  <si>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</si>
  <si>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</si>
  <si>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</si>
  <si>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</si>
  <si>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</si>
  <si>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</si>
  <si>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</si>
  <si>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</si>
  <si>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</si>
  <si>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</si>
  <si>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</si>
  <si>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</si>
  <si>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</si>
  <si>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</si>
  <si>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</si>
  <si>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</si>
  <si>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</si>
  <si>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</si>
  <si>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</si>
  <si>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</si>
  <si>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</si>
  <si>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</si>
  <si>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</si>
  <si>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</si>
  <si>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</si>
  <si>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</si>
  <si>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</si>
  <si>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</si>
  <si>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</si>
  <si>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</si>
  <si>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</si>
  <si>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</si>
  <si>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</si>
  <si>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</si>
  <si>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</si>
  <si>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</si>
  <si>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</si>
  <si>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</si>
  <si>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</si>
  <si>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</si>
  <si>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</si>
  <si>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</si>
  <si>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</si>
  <si>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</si>
  <si>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</si>
  <si>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</si>
  <si>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</si>
  <si>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</si>
  <si>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</si>
  <si>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</si>
  <si>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</si>
  <si>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</si>
  <si>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</si>
  <si>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</si>
  <si>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</si>
  <si>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</si>
  <si>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</si>
  <si>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</si>
  <si>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</si>
  <si>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</si>
  <si>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</si>
  <si>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</si>
  <si>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</si>
  <si>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</si>
  <si>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</si>
  <si>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</si>
  <si>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</si>
  <si>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</si>
  <si>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</si>
  <si>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</si>
  <si>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</si>
  <si>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</si>
  <si>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</si>
  <si>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</si>
  <si>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</si>
  <si>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</si>
  <si>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</si>
  <si>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</si>
  <si>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</si>
  <si>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</si>
  <si>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</si>
  <si>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</si>
  <si>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</si>
  <si>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</si>
  <si>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</si>
  <si>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</si>
  <si>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</si>
  <si>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</si>
  <si>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</si>
  <si>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</si>
  <si>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</si>
  <si>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</si>
  <si>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</si>
  <si>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</si>
  <si>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</si>
  <si>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</si>
  <si>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</si>
  <si>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</si>
  <si>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</si>
  <si>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</si>
  <si>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</si>
  <si>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</si>
  <si>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</si>
  <si>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</si>
  <si>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</si>
  <si>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</si>
  <si>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</si>
  <si>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</si>
  <si>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</si>
  <si>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</si>
  <si>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</si>
  <si>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</si>
  <si>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</si>
  <si>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</si>
  <si>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</si>
  <si>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</si>
  <si>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</si>
  <si>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</si>
  <si>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</si>
  <si>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</si>
  <si>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</si>
  <si>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</si>
  <si>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</si>
  <si>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</si>
  <si>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</si>
  <si>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</si>
  <si>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</si>
  <si>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</si>
  <si>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</si>
  <si>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</si>
  <si>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</si>
  <si>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</si>
  <si>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</si>
  <si>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</si>
  <si>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</si>
  <si>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</si>
  <si>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</si>
  <si>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</si>
  <si>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</si>
  <si>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</si>
  <si>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</si>
  <si>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</si>
  <si>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</si>
  <si>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</si>
  <si>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</si>
  <si>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</si>
  <si>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</si>
  <si>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</si>
  <si>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</si>
  <si>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</si>
  <si>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</si>
  <si>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</si>
  <si>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</si>
  <si>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</si>
  <si>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</si>
  <si>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</si>
  <si>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</si>
  <si>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</si>
  <si>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</si>
  <si>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</si>
  <si>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</si>
  <si>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</si>
  <si>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</si>
  <si>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</si>
  <si>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</si>
  <si>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</si>
  <si>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</si>
  <si>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</si>
  <si>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</si>
  <si>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</si>
  <si>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</si>
  <si>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</si>
  <si>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</si>
  <si>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</si>
  <si>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</si>
  <si>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</si>
  <si>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</si>
  <si>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</si>
  <si>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</si>
  <si>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</si>
  <si>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</si>
  <si>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</si>
  <si>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</si>
  <si>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</si>
  <si>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</si>
  <si>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</si>
  <si>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</si>
  <si>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</si>
  <si>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</si>
  <si>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</si>
  <si>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</si>
  <si>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</si>
  <si>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</si>
  <si>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</si>
  <si>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</si>
  <si>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</si>
  <si>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</si>
  <si>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</si>
  <si>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</si>
  <si>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</si>
  <si>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</si>
  <si>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</si>
  <si>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</si>
  <si>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</si>
  <si>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</si>
  <si>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</si>
  <si>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</si>
  <si>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</si>
  <si>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</si>
  <si>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</si>
  <si>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</si>
  <si>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</si>
  <si>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</si>
  <si>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</si>
  <si>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</si>
  <si>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</si>
  <si>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</si>
  <si>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</si>
  <si>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</si>
  <si>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</si>
  <si>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</si>
  <si>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</si>
  <si>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</si>
  <si>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</si>
  <si>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</si>
  <si>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</si>
  <si>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</si>
  <si>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</si>
  <si>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</si>
  <si>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</si>
  <si>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</si>
  <si>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</si>
  <si>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</si>
  <si>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</si>
  <si>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</si>
  <si>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</si>
  <si>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</si>
  <si>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</si>
  <si>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</si>
  <si>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</si>
  <si>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</si>
  <si>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</si>
  <si>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</si>
  <si>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</si>
  <si>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</si>
  <si>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</si>
  <si>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</si>
  <si>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</si>
  <si>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</si>
  <si>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</si>
  <si>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</si>
  <si>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</si>
  <si>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</si>
  <si>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</si>
  <si>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</si>
  <si>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</si>
  <si>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</si>
  <si>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</si>
  <si>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</si>
  <si>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</si>
  <si>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</si>
  <si>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</si>
  <si>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</si>
  <si>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</si>
  <si>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</si>
  <si>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</si>
  <si>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</si>
  <si>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</si>
  <si>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</si>
  <si>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</si>
  <si>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</si>
  <si>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</si>
  <si>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</si>
  <si>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</si>
  <si>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</si>
  <si>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</si>
  <si>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</si>
  <si>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</si>
  <si>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</si>
  <si>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</si>
  <si>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</si>
  <si>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</si>
  <si>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</si>
  <si>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</si>
  <si>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</si>
  <si>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</si>
  <si>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</si>
  <si>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</si>
  <si>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</si>
  <si>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</si>
  <si>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</si>
  <si>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</si>
  <si>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</si>
  <si>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</si>
  <si>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</si>
  <si>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</si>
  <si>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</si>
  <si>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</si>
  <si>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</si>
  <si>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</si>
  <si>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</si>
  <si>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</si>
  <si>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</si>
  <si>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</si>
  <si>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</si>
  <si>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</si>
  <si>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</si>
  <si>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</si>
  <si>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</si>
  <si>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</si>
  <si>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</si>
  <si>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</si>
  <si>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</si>
  <si>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</si>
  <si>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</si>
  <si>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</si>
  <si>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</si>
  <si>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</si>
  <si>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</si>
  <si>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</si>
  <si>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</si>
  <si>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</si>
  <si>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</si>
  <si>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</si>
  <si>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</si>
  <si>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</si>
  <si>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</si>
  <si>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</si>
  <si>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</si>
  <si>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</si>
  <si>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</si>
  <si>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</si>
  <si>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</si>
  <si>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</si>
  <si>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</si>
  <si>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</si>
  <si>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</si>
  <si>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</si>
  <si>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</si>
  <si>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</si>
  <si>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</si>
  <si>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</si>
  <si>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</si>
  <si>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</si>
  <si>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</si>
  <si>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</si>
  <si>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</si>
  <si>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</si>
  <si>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</si>
  <si>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</si>
  <si>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</si>
  <si>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</si>
  <si>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</si>
  <si>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</si>
  <si>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</si>
  <si>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</si>
  <si>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</si>
  <si>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</si>
  <si>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</si>
  <si>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</si>
  <si>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</si>
  <si>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</si>
  <si>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</si>
  <si>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</si>
  <si>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</si>
  <si>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</si>
  <si>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</si>
  <si>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</si>
  <si>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</si>
  <si>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</si>
  <si>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</si>
  <si>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</si>
  <si>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</si>
  <si>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</si>
  <si>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</si>
  <si>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</si>
  <si>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</si>
  <si>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</si>
  <si>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</si>
  <si>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</si>
  <si>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</si>
  <si>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</si>
  <si>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</si>
  <si>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</si>
  <si>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</si>
  <si>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</si>
  <si>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</si>
  <si>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</si>
  <si>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</si>
  <si>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</si>
  <si>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</si>
  <si>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</si>
  <si>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</si>
  <si>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</si>
  <si>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</si>
  <si>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</si>
  <si>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</si>
  <si>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</si>
  <si>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</si>
  <si>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</si>
  <si>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</si>
  <si>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</si>
  <si>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</si>
  <si>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</si>
  <si>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</si>
  <si>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</si>
  <si>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</si>
  <si>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</si>
  <si>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</si>
  <si>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</si>
  <si>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</si>
  <si>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</si>
  <si>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</si>
  <si>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</si>
  <si>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</si>
  <si>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</si>
  <si>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</si>
  <si>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</si>
  <si>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</si>
  <si>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</si>
  <si>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</si>
  <si>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</si>
  <si>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</si>
  <si>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</si>
  <si>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</si>
  <si>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</si>
  <si>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</si>
  <si>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</si>
  <si>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</si>
  <si>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</si>
  <si>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</si>
  <si>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</si>
  <si>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</si>
  <si>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</si>
  <si>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</si>
  <si>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</si>
  <si>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</si>
  <si>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</si>
  <si>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</si>
  <si>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</si>
  <si>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</si>
  <si>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</si>
  <si>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</si>
  <si>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</si>
  <si>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</si>
  <si>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</si>
  <si>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</si>
  <si>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</si>
  <si>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</si>
  <si>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</si>
  <si>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</si>
  <si>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</si>
  <si>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</si>
  <si>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</si>
  <si>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</si>
  <si>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</si>
  <si>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</si>
  <si>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</si>
  <si>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</si>
  <si>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</si>
  <si>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</si>
  <si>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</si>
  <si>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</si>
  <si>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</si>
  <si>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</si>
  <si>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</si>
  <si>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</si>
  <si>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</si>
  <si>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</si>
  <si>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</si>
  <si>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</si>
  <si>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</si>
  <si>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</si>
  <si>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</si>
  <si>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</si>
  <si>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</si>
  <si>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</si>
  <si>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</si>
  <si>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</si>
  <si>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</si>
  <si>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</si>
  <si>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</si>
  <si>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</si>
  <si>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</si>
  <si>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</si>
  <si>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</si>
  <si>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</si>
  <si>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</si>
  <si>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</si>
  <si>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</si>
  <si>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</si>
  <si>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</si>
  <si>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</si>
  <si>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</si>
  <si>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</si>
  <si>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</si>
  <si>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</si>
  <si>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</si>
  <si>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</si>
  <si>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</si>
  <si>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</si>
  <si>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</si>
  <si>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</si>
  <si>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</si>
  <si>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</si>
  <si>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</si>
  <si>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</si>
  <si>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</si>
  <si>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</si>
  <si>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</si>
  <si>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</si>
  <si>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</si>
  <si>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</si>
  <si>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</si>
  <si>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</si>
  <si>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</si>
  <si>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</si>
  <si>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</si>
  <si>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</si>
  <si>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</si>
  <si>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</si>
  <si>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</si>
  <si>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</si>
  <si>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</si>
  <si>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</si>
  <si>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</si>
  <si>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</si>
  <si>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</si>
  <si>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</si>
  <si>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</si>
  <si>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</si>
  <si>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</si>
  <si>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</si>
  <si>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</si>
  <si>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</si>
  <si>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</si>
  <si>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</si>
  <si>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</si>
  <si>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</si>
  <si>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</si>
  <si>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</si>
  <si>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</si>
  <si>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</si>
  <si>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</si>
  <si>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</si>
  <si>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</si>
  <si>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</si>
  <si>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</si>
  <si>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</si>
  <si>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</si>
  <si>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</si>
  <si>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</si>
  <si>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</si>
  <si>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</si>
  <si>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</si>
  <si>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</si>
  <si>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</si>
  <si>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</si>
  <si>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</si>
  <si>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</si>
  <si>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</si>
  <si>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</si>
  <si>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</si>
  <si>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</si>
  <si>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</si>
  <si>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</si>
  <si>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</si>
  <si>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</si>
  <si>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</si>
  <si>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</si>
  <si>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</si>
  <si>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</si>
  <si>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</si>
  <si>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</si>
  <si>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</si>
  <si>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</si>
  <si>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</si>
  <si>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</si>
  <si>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</si>
  <si>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</si>
  <si>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</si>
  <si>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</si>
  <si>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</si>
  <si>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</si>
  <si>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</si>
  <si>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</si>
  <si>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</si>
  <si>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</si>
  <si>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</si>
  <si>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</si>
  <si>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</si>
  <si>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</si>
  <si>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</si>
  <si>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</si>
  <si>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</si>
  <si>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</si>
  <si>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</si>
  <si>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</si>
  <si>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</si>
  <si>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</si>
  <si>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</si>
  <si>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</si>
  <si>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</si>
  <si>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</si>
  <si>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</si>
  <si>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</si>
  <si>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</si>
  <si>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</si>
  <si>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</si>
  <si>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</si>
  <si>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</si>
  <si>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</si>
  <si>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</si>
  <si>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</si>
  <si>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</si>
  <si>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</si>
  <si>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</si>
  <si>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</si>
  <si>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</si>
  <si>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</si>
  <si>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</si>
  <si>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</si>
  <si>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</si>
  <si>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</si>
  <si>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</si>
  <si>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</si>
  <si>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</si>
  <si>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</si>
  <si>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</si>
  <si>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</si>
  <si>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</si>
  <si>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</si>
  <si>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</si>
  <si>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</si>
  <si>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</si>
  <si>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</si>
  <si>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</si>
  <si>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</si>
  <si>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</si>
  <si>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</si>
  <si>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</si>
  <si>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</si>
  <si>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</si>
  <si>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</si>
  <si>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</si>
  <si>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</si>
  <si>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</si>
  <si>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</si>
  <si>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</si>
  <si>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</si>
  <si>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</si>
  <si>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</si>
  <si>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</si>
  <si>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</si>
  <si>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</si>
  <si>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</si>
  <si>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</si>
  <si>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</si>
  <si>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</si>
  <si>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</si>
  <si>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</si>
  <si>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</si>
  <si>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</si>
  <si>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</si>
  <si>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</si>
  <si>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</si>
  <si>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</si>
  <si>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</si>
  <si>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</si>
  <si>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</si>
  <si>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</si>
  <si>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</si>
  <si>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</si>
  <si>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</si>
  <si>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</si>
  <si>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</si>
  <si>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</si>
  <si>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</si>
  <si>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</si>
  <si>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</si>
  <si>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</si>
  <si>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</si>
  <si>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</si>
  <si>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</si>
  <si>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</si>
  <si>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</si>
  <si>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</si>
  <si>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</si>
  <si>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</si>
  <si>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</si>
  <si>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</si>
  <si>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</si>
  <si>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</si>
  <si>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</si>
  <si>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</si>
  <si>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</si>
  <si>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</si>
  <si>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</si>
  <si>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</si>
  <si>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</si>
  <si>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</si>
  <si>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</si>
  <si>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</si>
  <si>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</si>
  <si>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</si>
  <si>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</si>
  <si>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</si>
  <si>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</si>
  <si>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</si>
  <si>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</si>
  <si>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</si>
  <si>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</si>
  <si>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</si>
  <si>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</si>
  <si>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</si>
  <si>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</si>
  <si>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</si>
  <si>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</si>
  <si>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</si>
  <si>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</si>
  <si>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</si>
  <si>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</si>
  <si>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</si>
  <si>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</si>
  <si>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</si>
  <si>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</si>
  <si>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</si>
  <si>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</si>
  <si>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</si>
  <si>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</si>
  <si>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</si>
  <si>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</si>
  <si>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</si>
  <si>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</si>
  <si>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</si>
  <si>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</si>
  <si>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</si>
  <si>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</si>
  <si>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</si>
  <si>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</si>
  <si>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</si>
  <si>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</si>
  <si>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</si>
  <si>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</si>
  <si>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</si>
  <si>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</si>
  <si>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</si>
  <si>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</si>
  <si>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</si>
  <si>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</si>
  <si>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</si>
  <si>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</si>
  <si>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</si>
  <si>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</si>
  <si>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</si>
  <si>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</si>
  <si>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</si>
  <si>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</si>
  <si>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</si>
  <si>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</si>
  <si>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</si>
  <si>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</si>
  <si>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</si>
  <si>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</si>
  <si>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</si>
  <si>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</si>
  <si>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</si>
  <si>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</si>
  <si>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</si>
  <si>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</si>
  <si>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</si>
  <si>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</si>
  <si>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</si>
  <si>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</si>
  <si>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</si>
  <si>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</si>
  <si>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</si>
  <si>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</si>
  <si>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</si>
  <si>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</si>
  <si>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</si>
  <si>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</si>
  <si>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</si>
  <si>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</si>
  <si>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</si>
  <si>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</si>
  <si>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</si>
  <si>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</si>
  <si>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</si>
  <si>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</si>
  <si>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</si>
  <si>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</si>
  <si>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</si>
  <si>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</si>
  <si>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</si>
  <si>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</si>
  <si>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</si>
  <si>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</si>
  <si>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</si>
  <si>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</si>
  <si>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</si>
  <si>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</si>
  <si>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</si>
  <si>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</si>
  <si>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</si>
  <si>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</si>
  <si>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</si>
  <si>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</si>
  <si>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</si>
  <si>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</si>
  <si>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</si>
  <si>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</si>
  <si>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</si>
  <si>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</si>
  <si>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</si>
  <si>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</si>
  <si>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</si>
  <si>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</si>
  <si>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</si>
  <si>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</si>
  <si>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</si>
  <si>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</si>
  <si>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</si>
  <si>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</si>
  <si>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</si>
  <si>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</si>
  <si>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</si>
  <si>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</si>
  <si>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</si>
  <si>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</si>
  <si>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</si>
  <si>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</si>
  <si>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</si>
  <si>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</si>
  <si>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</si>
  <si>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</si>
  <si>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</si>
  <si>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</si>
  <si>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</si>
  <si>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</si>
  <si>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</si>
  <si>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</si>
  <si>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</si>
  <si>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</si>
  <si>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</si>
  <si>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</si>
  <si>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</si>
  <si>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</si>
  <si>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</si>
  <si>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</si>
  <si>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</si>
  <si>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</si>
  <si>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</si>
  <si>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</si>
  <si>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</si>
  <si>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</si>
  <si>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</si>
  <si>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</si>
  <si>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</si>
  <si>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</si>
  <si>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</si>
  <si>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</si>
  <si>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</si>
  <si>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</si>
  <si>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</si>
  <si>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</si>
  <si>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</si>
  <si>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</si>
  <si>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</si>
  <si>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</si>
  <si>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</si>
  <si>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</si>
  <si>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</si>
  <si>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</si>
  <si>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</si>
  <si>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</si>
  <si>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</si>
  <si>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</si>
  <si>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</si>
  <si>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</si>
  <si>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</si>
  <si>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</si>
  <si>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</si>
  <si>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</si>
  <si>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</si>
  <si>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</si>
  <si>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</si>
  <si>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</si>
  <si>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</si>
  <si>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</si>
  <si>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</si>
  <si>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</si>
  <si>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</si>
  <si>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</si>
  <si>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</si>
  <si>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</si>
  <si>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</si>
  <si>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</si>
  <si>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</si>
  <si>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</si>
  <si>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</si>
  <si>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</si>
  <si>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</si>
  <si>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</si>
  <si>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</si>
  <si>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</si>
  <si>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</si>
  <si>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</si>
  <si>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</si>
  <si>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</si>
  <si>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</si>
  <si>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</si>
  <si>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</si>
  <si>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</si>
  <si>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</si>
  <si>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</si>
  <si>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</si>
  <si>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</si>
  <si>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</si>
  <si>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</si>
  <si>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</si>
  <si>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</si>
  <si>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</si>
  <si>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</si>
  <si>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</si>
  <si>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</si>
  <si>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</si>
  <si>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</si>
  <si>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</si>
  <si>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</si>
  <si>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</si>
  <si>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</si>
  <si>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</si>
  <si>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</si>
  <si>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</si>
  <si>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</si>
  <si>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</si>
  <si>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</si>
  <si>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</si>
  <si>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</si>
  <si>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</si>
  <si>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</si>
  <si>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</si>
  <si>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</si>
  <si>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</si>
  <si>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</si>
  <si>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</si>
  <si>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</si>
  <si>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</si>
  <si>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</si>
  <si>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</si>
  <si>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</si>
  <si>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</si>
  <si>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</si>
  <si>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</si>
  <si>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</si>
  <si>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</si>
  <si>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</si>
  <si>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</si>
  <si>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</si>
  <si>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</si>
  <si>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</si>
  <si>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</si>
  <si>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</si>
  <si>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</si>
  <si>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</si>
  <si>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</si>
  <si>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</si>
  <si>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</si>
  <si>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</si>
  <si>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</si>
  <si>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</si>
  <si>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</si>
  <si>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</si>
  <si>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</si>
  <si>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</si>
  <si>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</si>
  <si>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</si>
  <si>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</si>
  <si>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</si>
  <si>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</si>
  <si>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</si>
  <si>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</si>
  <si>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</si>
  <si>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</si>
  <si>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</si>
  <si>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</si>
  <si>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</si>
  <si>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</si>
  <si>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</si>
  <si>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</si>
  <si>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</si>
  <si>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</si>
  <si>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</si>
  <si>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</si>
  <si>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</si>
  <si>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</si>
  <si>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</si>
  <si>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</si>
  <si>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</si>
  <si>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</si>
  <si>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</si>
  <si>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</si>
  <si>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</si>
  <si>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</si>
  <si>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</si>
  <si>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</si>
  <si>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</si>
  <si>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</si>
  <si>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</si>
  <si>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</si>
  <si>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</si>
  <si>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</si>
  <si>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</si>
  <si>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</si>
  <si>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</si>
  <si>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</si>
  <si>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</si>
  <si>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</si>
  <si>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</si>
  <si>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</si>
  <si>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</si>
  <si>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</si>
  <si>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</si>
  <si>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</si>
  <si>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</si>
  <si>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</si>
  <si>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</si>
  <si>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</si>
  <si>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</si>
  <si>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</si>
  <si>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</si>
  <si>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</si>
  <si>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</si>
  <si>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</si>
  <si>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</si>
  <si>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</si>
  <si>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</si>
  <si>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</si>
  <si>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</si>
  <si>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</si>
  <si>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</si>
  <si>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</si>
  <si>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</si>
  <si>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</si>
  <si>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</si>
  <si>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</si>
  <si>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</si>
  <si>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</si>
  <si>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</si>
  <si>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</si>
  <si>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</si>
  <si>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</si>
  <si>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</si>
  <si>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</si>
  <si>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</si>
  <si>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</si>
  <si>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</si>
  <si>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</si>
  <si>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</si>
  <si>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</si>
  <si>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</si>
  <si>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</si>
  <si>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</si>
  <si>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</si>
  <si>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</si>
  <si>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</si>
  <si>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</si>
  <si>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</si>
  <si>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</si>
  <si>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</si>
  <si>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</si>
  <si>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</si>
  <si>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</si>
  <si>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</si>
  <si>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</si>
  <si>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</si>
  <si>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</si>
  <si>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</si>
  <si>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</si>
  <si>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</si>
  <si>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</si>
  <si>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</si>
  <si>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</si>
  <si>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</si>
  <si>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</si>
  <si>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</si>
  <si>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</si>
  <si>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</si>
  <si>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</si>
  <si>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</si>
  <si>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</si>
  <si>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</si>
  <si>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</si>
  <si>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</si>
  <si>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</si>
  <si>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</si>
  <si>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</si>
  <si>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</si>
  <si>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</si>
  <si>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</si>
  <si>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</si>
  <si>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</si>
  <si>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</si>
  <si>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</si>
  <si>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</si>
  <si>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</si>
  <si>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</si>
  <si>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</si>
  <si>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</si>
  <si>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</si>
  <si>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</si>
  <si>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</si>
  <si>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</si>
  <si>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</si>
  <si>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</si>
  <si>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</si>
  <si>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</si>
  <si>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</si>
  <si>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</si>
  <si>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</si>
  <si>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</si>
  <si>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</si>
  <si>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</si>
  <si>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</si>
  <si>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</si>
  <si>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</si>
  <si>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</si>
  <si>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</si>
  <si>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</si>
  <si>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</si>
  <si>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</si>
  <si>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</si>
  <si>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</si>
  <si>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</si>
  <si>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</si>
  <si>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</si>
  <si>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</si>
  <si>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</si>
  <si>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</si>
  <si>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</si>
  <si>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</si>
  <si>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</si>
  <si>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</si>
  <si>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</si>
  <si>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</si>
  <si>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</si>
  <si>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</si>
  <si>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</si>
  <si>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</si>
  <si>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</si>
  <si>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</si>
  <si>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</si>
  <si>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</si>
  <si>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</si>
  <si>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</si>
  <si>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</si>
  <si>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</si>
  <si>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</si>
  <si>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</si>
  <si>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</si>
  <si>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</si>
  <si>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</si>
  <si>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</si>
  <si>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</si>
  <si>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</si>
  <si>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</si>
  <si>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</si>
  <si>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</si>
  <si>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</si>
  <si>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</si>
  <si>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</si>
  <si>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</si>
  <si>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</si>
  <si>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</si>
  <si>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</si>
  <si>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</si>
  <si>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</si>
  <si>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</si>
  <si>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</si>
  <si>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</si>
  <si>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</si>
  <si>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</si>
  <si>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</si>
  <si>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</si>
  <si>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</si>
  <si>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</si>
  <si>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</si>
  <si>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</si>
  <si>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</si>
  <si>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</si>
  <si>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</si>
  <si>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</si>
  <si>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</si>
  <si>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</si>
  <si>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</si>
  <si>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</si>
  <si>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</si>
  <si>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</si>
  <si>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</si>
  <si>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</si>
  <si>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</si>
  <si>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</si>
  <si>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</si>
  <si>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</si>
  <si>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</si>
  <si>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</si>
  <si>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</si>
  <si>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</si>
  <si>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</si>
  <si>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</si>
  <si>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</si>
  <si>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</si>
  <si>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</si>
  <si>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</si>
  <si>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</si>
  <si>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</si>
  <si>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</si>
  <si>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</si>
  <si>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</si>
  <si>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</si>
  <si>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</si>
  <si>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</si>
  <si>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</si>
  <si>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</si>
  <si>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</si>
  <si>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</si>
  <si>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</si>
  <si>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</si>
  <si>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</si>
  <si>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</si>
  <si>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</si>
  <si>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</si>
  <si>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</si>
  <si>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</si>
  <si>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</si>
  <si>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</si>
  <si>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</si>
  <si>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</si>
  <si>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</si>
  <si>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</si>
  <si>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</si>
  <si>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</si>
  <si>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</si>
  <si>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</si>
  <si>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</si>
  <si>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</si>
  <si>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</si>
  <si>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</si>
  <si>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</si>
  <si>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</si>
  <si>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</si>
  <si>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</si>
  <si>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</si>
  <si>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</si>
  <si>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</si>
  <si>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</si>
  <si>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</si>
  <si>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</si>
  <si>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</si>
  <si>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</si>
  <si>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</si>
  <si>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</si>
  <si>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</si>
  <si>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</si>
  <si>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</si>
  <si>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</si>
  <si>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</si>
  <si>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</si>
  <si>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</si>
  <si>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</si>
  <si>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</si>
  <si>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</si>
  <si>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</si>
  <si>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</si>
  <si>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</si>
  <si>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</si>
  <si>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</si>
  <si>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</si>
  <si>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</si>
  <si>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</si>
  <si>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</si>
  <si>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</si>
  <si>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</si>
  <si>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</si>
  <si>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</si>
  <si>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</si>
  <si>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</si>
  <si>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</si>
  <si>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</si>
  <si>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</si>
  <si>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</si>
  <si>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</si>
  <si>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</si>
  <si>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</si>
  <si>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</si>
  <si>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</si>
  <si>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</si>
  <si>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</si>
  <si>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</si>
  <si>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</si>
  <si>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</si>
  <si>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</si>
  <si>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</si>
  <si>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</si>
  <si>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</si>
  <si>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</si>
  <si>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</si>
  <si>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</si>
  <si>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</si>
  <si>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</si>
  <si>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</si>
  <si>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</si>
  <si>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</si>
  <si>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</si>
  <si>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</si>
  <si>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</si>
  <si>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</si>
  <si>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</si>
  <si>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</si>
  <si>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</si>
  <si>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</si>
  <si>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</si>
  <si>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</si>
  <si>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</si>
  <si>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</si>
  <si>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</si>
  <si>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</si>
  <si>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</si>
  <si>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</si>
  <si>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</si>
  <si>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</si>
  <si>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</si>
  <si>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</si>
  <si>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</si>
  <si>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</si>
  <si>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</si>
  <si>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</si>
  <si>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</si>
  <si>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</si>
  <si>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</si>
  <si>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</si>
  <si>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</si>
  <si>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</si>
  <si>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</si>
  <si>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</si>
  <si>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</si>
  <si>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</si>
  <si>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</si>
  <si>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</si>
  <si>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</si>
  <si>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</si>
  <si>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</si>
  <si>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</si>
  <si>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</si>
  <si>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</si>
  <si>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</si>
  <si>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</si>
  <si>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</si>
  <si>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</si>
  <si>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</si>
  <si>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</si>
  <si>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</si>
  <si>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</si>
  <si>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</si>
  <si>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</si>
  <si>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</si>
  <si>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</si>
  <si>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</si>
  <si>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</si>
  <si>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</si>
  <si>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</si>
  <si>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</si>
  <si>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</si>
  <si>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</si>
  <si>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</si>
  <si>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</si>
  <si>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</si>
  <si>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</si>
  <si>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</si>
  <si>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</si>
  <si>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</si>
  <si>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</si>
  <si>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</si>
  <si>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</si>
  <si>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</si>
  <si>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</si>
  <si>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</si>
  <si>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</si>
  <si>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</si>
  <si>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</si>
  <si>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</si>
  <si>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</si>
  <si>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</si>
  <si>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</si>
  <si>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</si>
  <si>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</si>
  <si>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</si>
  <si>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</si>
  <si>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</si>
  <si>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</si>
  <si>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</si>
  <si>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</si>
  <si>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</si>
  <si>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</si>
  <si>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</si>
  <si>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</si>
  <si>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</si>
  <si>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</si>
  <si>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</si>
  <si>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</si>
  <si>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</si>
  <si>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</si>
  <si>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</si>
  <si>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</si>
  <si>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</si>
  <si>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</si>
  <si>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</si>
  <si>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</si>
  <si>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</si>
  <si>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</si>
  <si>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</si>
  <si>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</si>
  <si>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</si>
  <si>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</si>
  <si>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</si>
  <si>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</si>
  <si>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</si>
  <si>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</si>
  <si>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</si>
  <si>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</si>
  <si>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</si>
  <si>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</si>
  <si>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</si>
  <si>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</si>
  <si>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</si>
  <si>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</si>
  <si>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</si>
  <si>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</si>
  <si>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</si>
  <si>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</si>
  <si>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</si>
  <si>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</si>
  <si>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</si>
  <si>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</si>
  <si>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</si>
  <si>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</si>
  <si>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</si>
  <si>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</si>
  <si>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</si>
  <si>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</si>
  <si>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</si>
  <si>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</si>
  <si>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</si>
  <si>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</si>
  <si>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</si>
  <si>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</si>
  <si>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</si>
  <si>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</si>
  <si>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</si>
  <si>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</si>
  <si>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</si>
  <si>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</si>
  <si>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</si>
  <si>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</si>
  <si>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</si>
  <si>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</si>
  <si>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</si>
  <si>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</si>
  <si>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</si>
  <si>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</si>
  <si>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</si>
  <si>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</si>
  <si>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</si>
  <si>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</si>
  <si>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</si>
  <si>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</si>
  <si>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</si>
  <si>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</si>
  <si>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</si>
  <si>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</si>
  <si>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</si>
  <si>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</si>
  <si>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</si>
  <si>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</si>
  <si>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</si>
  <si>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</si>
  <si>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</si>
  <si>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</si>
  <si>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</si>
  <si>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</si>
  <si>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</si>
  <si>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</si>
  <si>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</si>
  <si>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</si>
  <si>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</si>
  <si>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</si>
  <si>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</si>
  <si>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</si>
  <si>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</si>
  <si>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</si>
  <si>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</si>
  <si>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</si>
  <si>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</si>
  <si>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</si>
  <si>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</si>
  <si>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</si>
  <si>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</si>
  <si>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</si>
  <si>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</si>
  <si>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</si>
  <si>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</si>
  <si>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</si>
  <si>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</si>
  <si>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</si>
  <si>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</si>
  <si>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</si>
  <si>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</si>
  <si>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</si>
  <si>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</si>
  <si>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</si>
  <si>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</si>
  <si>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</si>
  <si>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</si>
  <si>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</si>
  <si>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</si>
  <si>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</si>
  <si>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</si>
  <si>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</si>
  <si>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</si>
  <si>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</si>
  <si>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</si>
  <si>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</si>
  <si>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</si>
  <si>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</si>
  <si>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</si>
  <si>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</si>
  <si>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</si>
  <si>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</si>
  <si>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</si>
  <si>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</si>
  <si>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</si>
  <si>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</si>
  <si>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</si>
  <si>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</si>
  <si>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</si>
  <si>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</si>
  <si>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</si>
  <si>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</si>
  <si>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</si>
  <si>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</si>
  <si>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</si>
  <si>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</si>
  <si>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</si>
  <si>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</si>
  <si>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</si>
  <si>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</si>
  <si>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</si>
  <si>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</si>
  <si>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</si>
  <si>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</si>
  <si>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</si>
  <si>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</si>
  <si>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</si>
  <si>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</si>
  <si>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</si>
  <si>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</si>
  <si>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</si>
  <si>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</si>
  <si>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</si>
  <si>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</si>
  <si>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</si>
  <si>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</si>
  <si>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</si>
  <si>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</si>
  <si>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</si>
  <si>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</si>
  <si>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</si>
  <si>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</si>
  <si>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</si>
  <si>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</si>
  <si>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</si>
  <si>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</si>
  <si>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</si>
  <si>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</si>
  <si>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</si>
  <si>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</si>
  <si>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</si>
  <si>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</si>
  <si>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</si>
  <si>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</si>
  <si>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</si>
  <si>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</si>
  <si>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</si>
  <si>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</si>
  <si>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</si>
  <si>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</si>
  <si>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</si>
  <si>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</si>
  <si>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</si>
  <si>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</si>
  <si>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</si>
  <si>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</si>
  <si>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</si>
  <si>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</si>
  <si>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</si>
  <si>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</si>
  <si>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</si>
  <si>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</si>
  <si>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</si>
  <si>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</si>
  <si>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</si>
  <si>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</si>
  <si>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</si>
  <si>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</si>
  <si>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</si>
  <si>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</si>
  <si>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</si>
  <si>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</si>
  <si>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</si>
  <si>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</si>
  <si>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</si>
  <si>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</si>
  <si>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</si>
  <si>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</si>
  <si>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</si>
  <si>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</si>
  <si>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</si>
  <si>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</si>
  <si>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</si>
  <si>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</si>
  <si>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</si>
  <si>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</si>
  <si>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</si>
  <si>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</si>
  <si>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</si>
  <si>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</si>
  <si>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</si>
  <si>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</si>
  <si>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</si>
  <si>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</si>
  <si>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</si>
  <si>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</si>
  <si>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</si>
  <si>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</si>
  <si>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</si>
  <si>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</si>
  <si>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</si>
  <si>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</si>
  <si>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</si>
  <si>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</si>
  <si>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</si>
  <si>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</si>
  <si>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</si>
  <si>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</si>
  <si>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</si>
  <si>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</si>
  <si>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</si>
  <si>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</si>
  <si>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</si>
  <si>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</si>
  <si>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</si>
  <si>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</si>
  <si>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</si>
  <si>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</si>
  <si>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</si>
  <si>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</si>
  <si>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</si>
  <si>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</si>
  <si>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</si>
  <si>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</si>
  <si>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</si>
  <si>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</si>
  <si>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</si>
  <si>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</si>
  <si>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</si>
  <si>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</si>
  <si>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</si>
  <si>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</si>
  <si>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</si>
  <si>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</si>
  <si>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</si>
  <si>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</si>
  <si>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</si>
  <si>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</si>
  <si>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</si>
  <si>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</si>
  <si>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</si>
  <si>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</si>
  <si>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</si>
  <si>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</si>
  <si>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</si>
  <si>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</si>
  <si>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</si>
  <si>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</si>
  <si>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</si>
  <si>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</si>
  <si>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</si>
  <si>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</si>
  <si>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</si>
  <si>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</si>
  <si>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</si>
  <si>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</si>
  <si>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</si>
  <si>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</si>
  <si>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</si>
  <si>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</si>
  <si>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</si>
  <si>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</si>
  <si>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</si>
  <si>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</si>
  <si>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</si>
  <si>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</si>
  <si>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</si>
  <si>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</si>
  <si>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</si>
  <si>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</si>
  <si>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</si>
  <si>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</si>
  <si>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</si>
  <si>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</si>
  <si>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</si>
  <si>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</si>
  <si>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</si>
  <si>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</si>
  <si>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</si>
  <si>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</si>
  <si>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</si>
  <si>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</si>
  <si>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</si>
  <si>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</si>
  <si>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</si>
  <si>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</si>
  <si>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</si>
  <si>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</si>
  <si>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</si>
  <si>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</si>
  <si>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</si>
  <si>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</si>
  <si>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</si>
  <si>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</si>
  <si>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</si>
  <si>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</si>
  <si>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</si>
  <si>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</si>
  <si>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</si>
  <si>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</si>
  <si>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</si>
  <si>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</si>
  <si>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</si>
  <si>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</si>
  <si>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</si>
  <si>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</si>
  <si>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</si>
  <si>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</si>
  <si>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</si>
  <si>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</si>
  <si>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</si>
  <si>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</si>
  <si>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</si>
  <si>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</si>
  <si>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</si>
  <si>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</si>
  <si>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</si>
  <si>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</si>
  <si>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</si>
  <si>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</si>
  <si>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</si>
  <si>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</si>
  <si>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</si>
  <si>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</si>
  <si>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</si>
  <si>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</si>
  <si>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</si>
  <si>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</si>
  <si>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</si>
  <si>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</si>
  <si>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</si>
  <si>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</si>
  <si>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</si>
  <si>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</si>
  <si>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</si>
  <si>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</si>
  <si>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</si>
  <si>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</si>
  <si>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</si>
  <si>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</si>
  <si>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</si>
  <si>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</si>
  <si>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</si>
  <si>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</si>
  <si>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</si>
  <si>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</si>
  <si>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</si>
  <si>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</si>
  <si>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</si>
  <si>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</si>
  <si>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</si>
  <si>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</si>
  <si>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</si>
  <si>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</si>
  <si>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</si>
  <si>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</si>
  <si>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</si>
  <si>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</si>
  <si>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</si>
  <si>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</si>
  <si>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</si>
  <si>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</si>
  <si>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</si>
  <si>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</si>
  <si>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</si>
  <si>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</si>
  <si>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</si>
  <si>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</si>
  <si>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</si>
  <si>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</si>
  <si>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</si>
  <si>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</si>
  <si>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</si>
  <si>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</si>
  <si>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</si>
  <si>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</si>
  <si>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</si>
  <si>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</si>
  <si>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</si>
  <si>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</si>
  <si>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</si>
  <si>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</si>
  <si>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</si>
  <si>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</si>
  <si>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</si>
  <si>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</si>
  <si>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</si>
  <si>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</si>
  <si>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</si>
  <si>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</si>
  <si>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</si>
  <si>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</si>
  <si>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</si>
  <si>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</si>
  <si>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</si>
  <si>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</si>
  <si>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</si>
  <si>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</si>
  <si>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</si>
  <si>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</si>
  <si>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</si>
  <si>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</si>
  <si>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</si>
  <si>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</si>
  <si>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</si>
  <si>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</si>
  <si>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</si>
  <si>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</si>
  <si>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</si>
  <si>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</si>
  <si>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</si>
  <si>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</si>
  <si>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</si>
  <si>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</si>
  <si>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</si>
  <si>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</si>
  <si>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</si>
  <si>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</si>
  <si>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</si>
  <si>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</si>
  <si>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</si>
  <si>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</si>
  <si>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</si>
  <si>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</si>
  <si>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</si>
  <si>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</si>
  <si>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</si>
  <si>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</si>
  <si>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</si>
  <si>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</si>
  <si>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</si>
  <si>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</si>
  <si>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</si>
  <si>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</si>
  <si>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</si>
  <si>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</si>
  <si>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</si>
  <si>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</si>
  <si>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</si>
  <si>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</si>
  <si>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</si>
  <si>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</si>
  <si>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</si>
  <si>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</si>
  <si>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</si>
  <si>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</si>
  <si>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</si>
  <si>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</si>
  <si>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</si>
  <si>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</si>
  <si>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</si>
  <si>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</si>
  <si>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</si>
  <si>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</si>
  <si>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</si>
  <si>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</si>
  <si>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</si>
  <si>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</si>
  <si>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</si>
  <si>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</si>
  <si>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</si>
  <si>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</si>
  <si>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</si>
  <si>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</si>
  <si>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</si>
  <si>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</si>
  <si>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</si>
  <si>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</si>
  <si>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</si>
  <si>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</si>
  <si>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</si>
  <si>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</si>
  <si>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</si>
  <si>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</si>
  <si>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</si>
  <si>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</si>
  <si>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</si>
  <si>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</si>
  <si>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</si>
  <si>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</si>
  <si>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</si>
  <si>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</si>
  <si>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</si>
  <si>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</si>
  <si>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</si>
  <si>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</si>
  <si>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</si>
  <si>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</si>
  <si>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</si>
  <si>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</si>
  <si>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</si>
  <si>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</si>
  <si>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</si>
  <si>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</si>
  <si>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</si>
  <si>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</si>
  <si>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</si>
  <si>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</si>
  <si>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</si>
  <si>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</si>
  <si>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</si>
  <si>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</si>
  <si>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</si>
  <si>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</si>
  <si>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</si>
  <si>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</si>
  <si>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</si>
  <si>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</si>
  <si>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</si>
  <si>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</si>
  <si>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</si>
  <si>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</si>
  <si>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</si>
  <si>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</si>
  <si>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</si>
  <si>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</si>
  <si>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</si>
  <si>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</si>
  <si>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</si>
  <si>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</si>
  <si>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</si>
  <si>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</si>
  <si>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</si>
  <si>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</si>
  <si>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</si>
  <si>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</si>
  <si>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</si>
  <si>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</si>
  <si>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</si>
  <si>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</si>
  <si>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</si>
  <si>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</si>
  <si>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</si>
  <si>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</si>
  <si>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</si>
  <si>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</si>
  <si>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</si>
  <si>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</si>
  <si>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</si>
  <si>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</si>
  <si>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</si>
  <si>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</si>
  <si>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</si>
  <si>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</si>
  <si>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</si>
  <si>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</si>
  <si>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</si>
  <si>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</si>
  <si>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</si>
  <si>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</si>
  <si>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</si>
  <si>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</si>
  <si>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</si>
  <si>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</si>
  <si>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</si>
  <si>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</si>
  <si>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</si>
  <si>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</si>
  <si>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</si>
  <si>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</si>
  <si>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</si>
  <si>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</si>
  <si>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</si>
  <si>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</si>
  <si>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</si>
  <si>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</si>
  <si>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</si>
  <si>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</si>
  <si>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</si>
  <si>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</si>
  <si>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</si>
  <si>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</si>
  <si>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</si>
  <si>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</si>
  <si>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</si>
  <si>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</si>
  <si>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</si>
  <si>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</si>
  <si>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</si>
  <si>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</si>
  <si>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</si>
  <si>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</si>
  <si>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</si>
  <si>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</si>
  <si>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</si>
  <si>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</si>
  <si>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</si>
  <si>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</si>
  <si>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</si>
  <si>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</si>
  <si>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</si>
  <si>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</si>
  <si>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</si>
  <si>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</si>
  <si>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</si>
  <si>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</si>
  <si>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</si>
  <si>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</si>
  <si>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</si>
  <si>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</si>
  <si>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</si>
  <si>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</si>
  <si>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</si>
  <si>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</si>
  <si>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</si>
  <si>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</si>
  <si>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</si>
  <si>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</si>
  <si>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</si>
  <si>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</si>
  <si>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</si>
  <si>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</si>
  <si>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</si>
  <si>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</si>
  <si>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</si>
  <si>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</si>
  <si>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</si>
  <si>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</si>
  <si>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</si>
  <si>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</si>
  <si>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</si>
  <si>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</si>
  <si>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</si>
  <si>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</si>
  <si>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</si>
  <si>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</si>
  <si>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</si>
  <si>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</si>
  <si>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</si>
  <si>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</si>
  <si>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</si>
  <si>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</si>
  <si>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</si>
  <si>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</si>
  <si>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</si>
  <si>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</si>
  <si>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</si>
  <si>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</si>
  <si>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</si>
  <si>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</si>
  <si>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</si>
  <si>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</si>
  <si>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</si>
  <si>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</si>
  <si>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</si>
  <si>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</si>
  <si>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</si>
  <si>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</si>
  <si>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</si>
  <si>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</si>
  <si>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</si>
  <si>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</si>
  <si>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</si>
  <si>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</si>
  <si>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</si>
  <si>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</si>
  <si>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</si>
  <si>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</si>
  <si>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</si>
  <si>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</si>
  <si>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</si>
  <si>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</si>
  <si>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</si>
  <si>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</si>
  <si>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</si>
  <si>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</si>
  <si>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</si>
  <si>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</si>
  <si>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</si>
  <si>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</si>
  <si>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</si>
  <si>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</si>
  <si>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</si>
  <si>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</si>
  <si>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</si>
  <si>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</si>
  <si>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</si>
  <si>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</si>
  <si>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</si>
  <si>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</si>
  <si>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</si>
  <si>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</si>
  <si>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</si>
  <si>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</si>
  <si>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</si>
  <si>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</si>
  <si>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</si>
  <si>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</si>
  <si>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</si>
  <si>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</si>
  <si>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</si>
  <si>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</si>
  <si>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</si>
  <si>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</si>
  <si>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</si>
  <si>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</si>
  <si>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</si>
  <si>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</si>
  <si>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</si>
  <si>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</si>
  <si>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</si>
  <si>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</si>
  <si>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</si>
  <si>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</si>
  <si>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</si>
  <si>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</si>
  <si>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</si>
  <si>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</si>
  <si>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</si>
  <si>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</si>
  <si>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</si>
  <si>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</si>
  <si>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</si>
  <si>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</si>
  <si>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</si>
  <si>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</si>
  <si>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</si>
  <si>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</si>
  <si>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</si>
  <si>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</si>
  <si>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</si>
  <si>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</si>
  <si>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</si>
  <si>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</si>
  <si>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</si>
  <si>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</si>
  <si>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</si>
  <si>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</si>
  <si>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</si>
  <si>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</si>
  <si>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</si>
  <si>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</si>
  <si>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</si>
  <si>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</si>
  <si>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</si>
  <si>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</si>
  <si>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</si>
  <si>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</si>
  <si>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</si>
  <si>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</si>
  <si>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</si>
  <si>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</si>
  <si>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</si>
  <si>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</si>
  <si>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</si>
  <si>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</si>
  <si>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</si>
  <si>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</si>
  <si>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</si>
  <si>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</si>
  <si>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</si>
  <si>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</si>
  <si>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</si>
  <si>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</si>
  <si>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</si>
  <si>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</si>
  <si>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</si>
  <si>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</si>
  <si>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</si>
  <si>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</si>
  <si>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</si>
  <si>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</si>
  <si>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</si>
  <si>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</si>
  <si>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</si>
  <si>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</si>
  <si>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</si>
  <si>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</si>
  <si>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</si>
  <si>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</si>
  <si>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</si>
  <si>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</si>
  <si>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</si>
  <si>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</si>
  <si>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</si>
  <si>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</si>
  <si>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</si>
  <si>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</si>
  <si>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</si>
  <si>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</si>
  <si>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</si>
  <si>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</si>
  <si>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</si>
  <si>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</si>
  <si>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</si>
  <si>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</si>
  <si>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</si>
  <si>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</si>
  <si>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</si>
  <si>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</si>
  <si>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</si>
  <si>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</si>
  <si>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</si>
  <si>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</si>
  <si>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</si>
  <si>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</si>
  <si>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</si>
  <si>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</si>
  <si>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</si>
  <si>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</si>
  <si>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</si>
  <si>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</si>
  <si>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</si>
  <si>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</si>
  <si>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</si>
  <si>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</si>
  <si>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</si>
  <si>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</si>
  <si>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</si>
  <si>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</si>
  <si>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</si>
  <si>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</si>
  <si>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</si>
  <si>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</si>
  <si>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</si>
  <si>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</si>
  <si>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</si>
  <si>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</si>
  <si>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</si>
  <si>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</si>
  <si>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</si>
  <si>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</si>
  <si>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</si>
  <si>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</si>
  <si>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</si>
  <si>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</si>
  <si>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</si>
  <si>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</si>
  <si>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</si>
  <si>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</si>
  <si>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</si>
  <si>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</si>
  <si>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</si>
  <si>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</si>
  <si>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</si>
  <si>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</si>
  <si>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</si>
  <si>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</si>
  <si>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</si>
  <si>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</si>
  <si>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</si>
  <si>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</si>
  <si>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</si>
  <si>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</si>
  <si>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</si>
  <si>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</si>
  <si>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</si>
  <si>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</si>
  <si>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</si>
  <si>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</si>
  <si>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</si>
  <si>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</si>
  <si>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</si>
  <si>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</si>
  <si>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</si>
  <si>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</si>
  <si>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</si>
  <si>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</si>
  <si>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</si>
  <si>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</si>
  <si>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</si>
  <si>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</si>
  <si>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</si>
  <si>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</si>
  <si>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</si>
  <si>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</si>
  <si>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</si>
  <si>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</si>
  <si>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</si>
  <si>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</si>
  <si>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</si>
  <si>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</si>
  <si>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</si>
  <si>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</si>
  <si>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</si>
  <si>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</si>
  <si>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</si>
  <si>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</si>
  <si>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</si>
  <si>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</si>
  <si>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</si>
  <si>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</si>
  <si>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</si>
  <si>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</si>
  <si>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</si>
  <si>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</si>
  <si>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</si>
  <si>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</si>
  <si>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</si>
  <si>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</si>
  <si>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</si>
  <si>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</si>
  <si>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</si>
  <si>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</si>
  <si>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</si>
  <si>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</si>
  <si>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</si>
  <si>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</si>
  <si>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</si>
  <si>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</si>
  <si>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</si>
  <si>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</si>
  <si>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</si>
  <si>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</si>
  <si>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</si>
  <si>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</si>
  <si>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</si>
  <si>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</si>
  <si>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</si>
  <si>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</si>
  <si>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</si>
  <si>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</si>
  <si>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</si>
  <si>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</si>
  <si>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</si>
  <si>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</si>
  <si>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</si>
  <si>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</si>
  <si>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</si>
  <si>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</si>
  <si>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</si>
  <si>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</si>
  <si>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</si>
  <si>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</si>
  <si>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</si>
  <si>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</si>
  <si>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</si>
  <si>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</si>
  <si>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</si>
  <si>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</si>
  <si>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</si>
  <si>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</si>
  <si>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</si>
  <si>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</si>
  <si>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</si>
  <si>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</si>
  <si>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</si>
  <si>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</si>
  <si>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</si>
  <si>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</si>
  <si>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</si>
  <si>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</si>
  <si>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</si>
  <si>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</si>
  <si>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</si>
  <si>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</si>
  <si>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</si>
  <si>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</si>
  <si>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</si>
  <si>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</si>
  <si>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</si>
  <si>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</si>
  <si>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</si>
  <si>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</si>
  <si>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</si>
  <si>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</si>
  <si>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</si>
  <si>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</si>
  <si>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</si>
  <si>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</si>
  <si>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</si>
  <si>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</si>
  <si>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</si>
  <si>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</si>
  <si>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</si>
  <si>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</si>
  <si>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</si>
  <si>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</si>
  <si>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</si>
  <si>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</si>
  <si>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</si>
  <si>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</si>
  <si>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</si>
  <si>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</si>
  <si>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</si>
  <si>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</si>
  <si>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</si>
  <si>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</si>
  <si>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</si>
  <si>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</si>
  <si>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</si>
  <si>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</si>
  <si>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</si>
  <si>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</si>
  <si>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</si>
  <si>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</si>
  <si>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</si>
  <si>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</si>
  <si>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</si>
  <si>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</si>
  <si>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</si>
  <si>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</si>
  <si>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</si>
  <si>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</si>
  <si>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</si>
  <si>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</si>
  <si>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</si>
  <si>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</si>
  <si>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</si>
  <si>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</si>
  <si>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</si>
  <si>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</si>
  <si>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</si>
  <si>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</si>
  <si>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</si>
  <si>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</si>
  <si>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</si>
  <si>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</si>
  <si>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</si>
  <si>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</si>
  <si>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</si>
  <si>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</si>
  <si>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</si>
  <si>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</si>
  <si>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</si>
  <si>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</si>
  <si>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</si>
  <si>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</si>
  <si>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</si>
  <si>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</si>
  <si>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</si>
  <si>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</si>
  <si>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</si>
  <si>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</si>
  <si>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</si>
  <si>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</si>
  <si>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</si>
  <si>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</si>
  <si>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</si>
  <si>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</si>
  <si>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</si>
  <si>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</si>
  <si>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</si>
  <si>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</si>
  <si>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</si>
  <si>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</si>
  <si>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</si>
  <si>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</si>
  <si>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</si>
  <si>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</si>
  <si>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</si>
  <si>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</si>
  <si>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</si>
  <si>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</si>
  <si>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</si>
  <si>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</si>
  <si>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</si>
  <si>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</si>
  <si>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</si>
  <si>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</si>
  <si>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</si>
  <si>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</si>
  <si>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</si>
  <si>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</si>
  <si>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</si>
  <si>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</si>
  <si>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</si>
  <si>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</si>
  <si>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</si>
  <si>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</si>
  <si>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</si>
  <si>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</si>
  <si>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</si>
  <si>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</si>
  <si>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</si>
  <si>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</si>
  <si>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</si>
  <si>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</si>
  <si>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</si>
  <si>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</si>
  <si>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</si>
  <si>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</si>
  <si>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</si>
  <si>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</si>
  <si>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</si>
  <si>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</si>
  <si>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</si>
  <si>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</si>
  <si>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</si>
  <si>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</si>
  <si>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</si>
  <si>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</si>
  <si>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</si>
  <si>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</si>
  <si>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</si>
  <si>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</si>
  <si>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</si>
  <si>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</si>
  <si>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</si>
  <si>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</si>
  <si>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</si>
  <si>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</si>
  <si>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</si>
  <si>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</si>
  <si>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</si>
  <si>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</si>
  <si>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</si>
  <si>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</si>
  <si>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</si>
  <si>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</si>
  <si>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</si>
  <si>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</si>
  <si>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</si>
  <si>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</si>
  <si>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</si>
  <si>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</si>
  <si>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</si>
  <si>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</si>
  <si>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</si>
  <si>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</si>
  <si>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</si>
  <si>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</si>
  <si>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</si>
  <si>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</si>
  <si>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</si>
  <si>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</si>
  <si>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</si>
  <si>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</si>
  <si>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</si>
  <si>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</si>
  <si>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</si>
  <si>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</si>
  <si>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</si>
  <si>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</si>
  <si>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</si>
  <si>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</si>
  <si>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</si>
  <si>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</si>
  <si>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</si>
  <si>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</si>
  <si>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</si>
  <si>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</si>
  <si>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</si>
  <si>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</si>
  <si>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</si>
  <si>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</si>
  <si>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</si>
  <si>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</si>
  <si>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</si>
  <si>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</si>
  <si>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</si>
  <si>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</si>
  <si>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</si>
  <si>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</si>
  <si>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</si>
  <si>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</si>
  <si>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</si>
  <si>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</si>
  <si>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</si>
  <si>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</si>
  <si>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</si>
  <si>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</si>
  <si>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</si>
  <si>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</si>
  <si>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</si>
  <si>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</si>
  <si>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</si>
  <si>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</si>
  <si>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</si>
  <si>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</si>
  <si>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</si>
  <si>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</si>
  <si>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</si>
  <si>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</si>
  <si>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</si>
  <si>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</si>
  <si>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</si>
  <si>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</si>
  <si>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</si>
  <si>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</si>
  <si>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</si>
  <si>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</si>
  <si>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</si>
  <si>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</si>
  <si>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</si>
  <si>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</si>
  <si>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</si>
  <si>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</si>
  <si>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</si>
  <si>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</si>
  <si>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</si>
  <si>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</si>
  <si>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</si>
  <si>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</si>
  <si>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</si>
  <si>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</si>
  <si>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</si>
  <si>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</si>
  <si>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</si>
  <si>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</si>
  <si>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</si>
  <si>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</si>
  <si>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</si>
  <si>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</si>
  <si>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</si>
  <si>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</si>
  <si>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</si>
  <si>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</si>
  <si>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</si>
  <si>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</si>
  <si>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</si>
  <si>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</si>
  <si>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</si>
  <si>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</si>
  <si>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</si>
  <si>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</si>
  <si>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</si>
  <si>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</si>
  <si>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</si>
  <si>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</si>
  <si>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</si>
  <si>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</si>
  <si>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</si>
  <si>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</si>
  <si>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</si>
  <si>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</si>
  <si>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</si>
  <si>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</si>
  <si>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</si>
  <si>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</si>
  <si>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</si>
  <si>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</si>
  <si>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</si>
  <si>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</si>
  <si>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</si>
  <si>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</si>
  <si>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</si>
  <si>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</si>
  <si>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</si>
  <si>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</si>
  <si>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</si>
  <si>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</si>
  <si>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</si>
  <si>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</si>
  <si>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</si>
  <si>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</si>
  <si>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</si>
  <si>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</si>
  <si>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</si>
  <si>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</si>
  <si>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</si>
  <si>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</si>
  <si>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</si>
  <si>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</si>
  <si>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</si>
  <si>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</si>
  <si>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</si>
  <si>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</si>
  <si>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</si>
  <si>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</si>
  <si>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</si>
  <si>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</si>
  <si>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</si>
  <si>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</si>
  <si>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</si>
  <si>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</si>
  <si>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</si>
  <si>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</si>
  <si>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</si>
  <si>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</si>
  <si>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</si>
  <si>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</si>
  <si>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</si>
  <si>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</si>
  <si>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</si>
  <si>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</si>
  <si>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</si>
  <si>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</si>
  <si>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</si>
  <si>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</si>
  <si>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</si>
  <si>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</si>
  <si>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</si>
  <si>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</si>
  <si>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</si>
  <si>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</si>
  <si>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</si>
  <si>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</si>
  <si>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</si>
  <si>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</si>
  <si>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</si>
  <si>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</si>
  <si>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</si>
  <si>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</si>
  <si>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</si>
  <si>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</si>
  <si>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</si>
  <si>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</si>
  <si>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</si>
  <si>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</si>
  <si>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</si>
  <si>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</si>
  <si>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</si>
  <si>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</si>
  <si>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</si>
  <si>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</si>
  <si>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</si>
  <si>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</si>
  <si>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</si>
  <si>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</si>
  <si>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</si>
  <si>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</si>
  <si>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</si>
  <si>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</si>
  <si>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</si>
  <si>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</si>
  <si>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</si>
  <si>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</si>
  <si>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</si>
  <si>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</si>
  <si>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</si>
  <si>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</si>
  <si>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</si>
  <si>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</si>
  <si>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</si>
  <si>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</si>
  <si>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</si>
  <si>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</si>
  <si>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</si>
  <si>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</si>
  <si>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</si>
  <si>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</si>
  <si>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</si>
  <si>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</si>
  <si>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</si>
  <si>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</si>
  <si>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</si>
  <si>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</si>
  <si>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</si>
  <si>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</si>
  <si>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</si>
  <si>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</si>
  <si>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</si>
  <si>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</si>
  <si>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</si>
  <si>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</si>
  <si>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</si>
  <si>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</si>
  <si>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</si>
  <si>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</si>
  <si>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</si>
  <si>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</si>
  <si>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</si>
  <si>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</si>
  <si>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</si>
  <si>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</si>
  <si>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</si>
  <si>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</si>
  <si>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</si>
  <si>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</si>
  <si>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</si>
  <si>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</si>
  <si>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</si>
  <si>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</si>
  <si>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</si>
  <si>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</si>
  <si>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</si>
  <si>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</si>
  <si>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</si>
  <si>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</si>
  <si>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</si>
  <si>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</si>
  <si>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</si>
  <si>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</si>
  <si>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</si>
  <si>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</si>
  <si>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</si>
  <si>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</si>
  <si>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</si>
  <si>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</si>
  <si>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</si>
  <si>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</si>
  <si>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</si>
  <si>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</si>
  <si>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</si>
  <si>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</si>
  <si>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</si>
  <si>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</si>
  <si>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</si>
  <si>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</si>
  <si>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</si>
  <si>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</si>
  <si>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</si>
  <si>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</si>
  <si>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</si>
  <si>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</si>
  <si>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</si>
  <si>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</si>
  <si>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</si>
  <si>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</si>
  <si>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</si>
  <si>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</si>
  <si>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</si>
  <si>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</si>
  <si>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</si>
  <si>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</si>
  <si>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</si>
  <si>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</si>
  <si>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</si>
  <si>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</si>
  <si>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</si>
  <si>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</si>
  <si>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</si>
  <si>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</si>
  <si>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</si>
  <si>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</si>
  <si>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</si>
  <si>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</si>
  <si>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</si>
  <si>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</si>
  <si>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</si>
  <si>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</si>
  <si>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</si>
  <si>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</si>
  <si>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</si>
  <si>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</si>
  <si>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</si>
  <si>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</si>
  <si>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</si>
  <si>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</si>
  <si>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</si>
  <si>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</si>
  <si>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</si>
  <si>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</si>
  <si>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</si>
  <si>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</si>
  <si>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</si>
  <si>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</si>
  <si>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</si>
  <si>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</si>
  <si>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</si>
  <si>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</si>
  <si>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</si>
  <si>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</si>
  <si>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</si>
  <si>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</si>
  <si>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</si>
  <si>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</si>
  <si>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</si>
  <si>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</si>
  <si>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</si>
  <si>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</si>
  <si>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</si>
  <si>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</si>
  <si>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</si>
  <si>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</si>
  <si>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</si>
  <si>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</si>
  <si>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</si>
  <si>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</si>
  <si>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</si>
  <si>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</si>
  <si>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</si>
  <si>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</si>
  <si>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</si>
  <si>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</si>
  <si>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</si>
  <si>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</si>
  <si>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</si>
  <si>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</si>
  <si>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</si>
  <si>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</si>
  <si>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</si>
  <si>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</si>
  <si>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</si>
  <si>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</si>
  <si>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</si>
  <si>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</si>
  <si>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</si>
  <si>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</si>
  <si>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</si>
  <si>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</si>
  <si>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</si>
  <si>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</si>
  <si>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</si>
  <si>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</si>
  <si>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</si>
  <si>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</si>
  <si>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</si>
  <si>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</si>
  <si>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</si>
  <si>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</si>
  <si>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</si>
  <si>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</si>
  <si>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</si>
  <si>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</si>
  <si>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</si>
  <si>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</si>
  <si>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</si>
  <si>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</si>
  <si>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</si>
  <si>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</si>
  <si>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</si>
  <si>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</si>
  <si>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</si>
  <si>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</si>
  <si>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</si>
  <si>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</si>
  <si>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</si>
  <si>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</si>
  <si>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</si>
  <si>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</si>
  <si>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</si>
  <si>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</si>
  <si>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</si>
  <si>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</si>
  <si>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</si>
  <si>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</si>
  <si>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</si>
  <si>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</si>
  <si>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</si>
  <si>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</si>
  <si>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</si>
  <si>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</si>
  <si>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</si>
  <si>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</si>
  <si>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</si>
  <si>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</si>
  <si>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</si>
  <si>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</si>
  <si>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</si>
  <si>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</si>
  <si>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</si>
  <si>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</si>
  <si>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</si>
  <si>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</si>
  <si>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</si>
  <si>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</si>
  <si>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</si>
  <si>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</si>
  <si>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</si>
  <si>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</si>
  <si>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</si>
  <si>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</si>
  <si>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</si>
  <si>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</si>
  <si>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</si>
  <si>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</si>
  <si>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</si>
  <si>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</si>
  <si>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</si>
  <si>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</si>
  <si>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</si>
  <si>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</si>
  <si>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</si>
  <si>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</si>
  <si>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</si>
  <si>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</si>
  <si>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</si>
  <si>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</si>
  <si>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</si>
  <si>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</si>
  <si>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</si>
  <si>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</si>
  <si>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</si>
  <si>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</si>
  <si>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</si>
  <si>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</si>
  <si>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</si>
  <si>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</si>
  <si>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</si>
  <si>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</si>
  <si>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</si>
  <si>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</si>
  <si>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</si>
  <si>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</si>
  <si>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</si>
  <si>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</si>
  <si>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</si>
  <si>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</si>
  <si>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</si>
  <si>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</si>
  <si>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</si>
  <si>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</si>
  <si>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</si>
  <si>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</si>
  <si>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</si>
  <si>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</si>
  <si>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</si>
  <si>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</si>
  <si>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</si>
  <si>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</si>
  <si>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</si>
  <si>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</si>
  <si>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</si>
  <si>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</si>
  <si>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</si>
  <si>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</si>
  <si>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</si>
  <si>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</si>
  <si>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</si>
  <si>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</si>
  <si>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</si>
  <si>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</si>
  <si>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</si>
  <si>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</si>
  <si>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</si>
  <si>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</si>
  <si>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</si>
  <si>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</si>
  <si>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</si>
  <si>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</si>
  <si>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</si>
  <si>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</si>
  <si>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</si>
  <si>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</si>
  <si>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</si>
  <si>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</si>
  <si>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</si>
  <si>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</si>
  <si>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</si>
  <si>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</si>
  <si>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</si>
  <si>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</si>
  <si>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</si>
  <si>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</si>
  <si>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</si>
  <si>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</si>
  <si>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</si>
  <si>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</si>
  <si>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</si>
  <si>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</si>
  <si>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</si>
  <si>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</si>
  <si>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</si>
  <si>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</si>
  <si>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</si>
  <si>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</si>
  <si>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</si>
  <si>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</si>
  <si>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</si>
  <si>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</si>
  <si>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</si>
  <si>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</si>
  <si>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</si>
  <si>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</si>
  <si>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</si>
  <si>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</si>
  <si>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</si>
  <si>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</si>
  <si>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</si>
  <si>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</si>
  <si>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</si>
  <si>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</si>
  <si>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</si>
  <si>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</si>
  <si>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</si>
  <si>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</si>
  <si>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</si>
  <si>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</si>
  <si>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</si>
  <si>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</si>
  <si>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</si>
  <si>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</si>
  <si>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</si>
  <si>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</si>
  <si>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</si>
  <si>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</si>
  <si>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</si>
  <si>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</si>
  <si>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</si>
  <si>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</si>
  <si>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</si>
  <si>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</si>
  <si>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</si>
  <si>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</si>
  <si>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</si>
  <si>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</si>
  <si>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</si>
  <si>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</si>
  <si>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</si>
  <si>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</si>
  <si>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</si>
  <si>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</si>
  <si>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</si>
  <si>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</si>
  <si>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</si>
  <si>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</si>
  <si>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</si>
  <si>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</si>
  <si>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</si>
  <si>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</si>
  <si>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</si>
  <si>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</si>
  <si>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</si>
  <si>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</si>
  <si>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</si>
  <si>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</si>
  <si>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</si>
  <si>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</si>
  <si>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</si>
  <si>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</si>
  <si>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</si>
  <si>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</si>
  <si>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</si>
  <si>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</si>
  <si>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</si>
  <si>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</si>
  <si>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</si>
  <si>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</si>
  <si>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</si>
  <si>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</si>
  <si>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</si>
  <si>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</si>
  <si>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</si>
  <si>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</si>
  <si>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</si>
  <si>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</si>
  <si>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</si>
  <si>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</si>
  <si>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</si>
  <si>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</si>
  <si>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</si>
  <si>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</si>
  <si>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</si>
  <si>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</si>
  <si>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</si>
  <si>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</si>
  <si>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</si>
  <si>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</si>
  <si>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</si>
  <si>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</si>
  <si>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</si>
  <si>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</si>
  <si>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</si>
  <si>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</si>
  <si>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</si>
  <si>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</si>
  <si>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</si>
  <si>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</si>
  <si>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</si>
  <si>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</si>
  <si>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</si>
  <si>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</si>
  <si>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</si>
  <si>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</si>
  <si>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</si>
  <si>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</si>
  <si>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</si>
  <si>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</si>
  <si>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</si>
  <si>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</si>
  <si>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</si>
  <si>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</si>
  <si>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</si>
  <si>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</si>
  <si>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</si>
  <si>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</si>
  <si>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</si>
  <si>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</si>
  <si>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</si>
  <si>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</si>
  <si>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</si>
  <si>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</si>
  <si>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</si>
  <si>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</si>
  <si>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</si>
  <si>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</si>
  <si>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</si>
  <si>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</si>
  <si>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</si>
  <si>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</si>
  <si>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</si>
  <si>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</si>
  <si>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</si>
  <si>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</si>
  <si>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</si>
  <si>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</si>
  <si>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</si>
  <si>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</si>
  <si>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</si>
  <si>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</si>
  <si>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</si>
  <si>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</si>
  <si>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</si>
  <si>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</si>
  <si>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</si>
  <si>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</si>
  <si>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</si>
  <si>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</si>
  <si>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</si>
  <si>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</si>
  <si>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</si>
  <si>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</si>
  <si>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</si>
  <si>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</si>
  <si>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</si>
  <si>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</si>
  <si>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</si>
  <si>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</si>
  <si>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</si>
  <si>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</si>
  <si>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</si>
  <si>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</si>
  <si>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</si>
  <si>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</si>
  <si>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</si>
  <si>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</si>
  <si>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</si>
  <si>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</si>
  <si>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</si>
  <si>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</si>
  <si>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</si>
  <si>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</si>
  <si>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</si>
  <si>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</si>
  <si>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</si>
  <si>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</si>
  <si>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</si>
  <si>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</si>
  <si>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</si>
  <si>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</si>
  <si>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</si>
  <si>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</si>
  <si>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</si>
  <si>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</si>
  <si>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</si>
  <si>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</si>
  <si>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</si>
  <si>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</si>
  <si>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</si>
  <si>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</si>
  <si>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</si>
  <si>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</si>
  <si>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</si>
  <si>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</si>
  <si>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</si>
  <si>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</si>
  <si>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</si>
  <si>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</si>
  <si>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</si>
  <si>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</si>
  <si>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</si>
  <si>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</si>
  <si>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</si>
  <si>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</si>
  <si>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</si>
  <si>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</si>
  <si>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</si>
  <si>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</si>
  <si>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</si>
  <si>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</si>
  <si>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</si>
  <si>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</si>
  <si>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</si>
  <si>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</si>
  <si>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</si>
  <si>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</si>
  <si>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</si>
  <si>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</si>
  <si>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</si>
  <si>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</si>
  <si>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</si>
  <si>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</si>
  <si>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</si>
  <si>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</si>
  <si>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</si>
  <si>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</si>
  <si>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</si>
  <si>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</si>
  <si>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</si>
  <si>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</si>
  <si>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</si>
  <si>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</si>
  <si>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</si>
  <si>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</si>
  <si>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</si>
  <si>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</si>
  <si>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</si>
  <si>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</si>
  <si>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</si>
  <si>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</si>
  <si>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</si>
  <si>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</si>
  <si>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</si>
  <si>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</si>
  <si>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</si>
  <si>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</si>
  <si>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</si>
  <si>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</si>
  <si>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</si>
  <si>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</si>
  <si>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</si>
  <si>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</si>
  <si>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</si>
  <si>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</si>
  <si>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</si>
  <si>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</si>
  <si>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</si>
  <si>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</si>
  <si>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</si>
  <si>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</si>
  <si>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</si>
  <si>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</si>
  <si>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</si>
  <si>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</si>
  <si>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</si>
  <si>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</si>
  <si>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</si>
  <si>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</si>
  <si>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</si>
  <si>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</si>
  <si>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</si>
  <si>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</si>
  <si>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</si>
  <si>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</si>
  <si>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</si>
  <si>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</si>
  <si>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</si>
  <si>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</si>
  <si>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</si>
  <si>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</si>
  <si>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</si>
  <si>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</si>
  <si>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</si>
  <si>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</si>
  <si>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</si>
  <si>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</si>
  <si>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</si>
  <si>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</si>
  <si>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</si>
  <si>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</si>
  <si>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</si>
  <si>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</si>
  <si>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</si>
  <si>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</si>
  <si>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</si>
  <si>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</si>
  <si>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</si>
  <si>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</si>
  <si>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</si>
  <si>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</si>
  <si>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</si>
  <si>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</si>
  <si>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</si>
  <si>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</si>
  <si>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</si>
  <si>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</si>
  <si>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</si>
  <si>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</si>
  <si>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</si>
  <si>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</si>
  <si>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</si>
  <si>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</si>
  <si>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</si>
  <si>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</si>
  <si>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</si>
  <si>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</si>
  <si>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</si>
  <si>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</si>
  <si>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</si>
  <si>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</si>
  <si>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</si>
  <si>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</si>
  <si>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</si>
  <si>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</si>
  <si>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</si>
  <si>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</si>
  <si>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</si>
  <si>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</si>
  <si>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</si>
  <si>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</si>
  <si>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</si>
  <si>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</si>
  <si>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</si>
  <si>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</si>
  <si>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</si>
  <si>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</si>
  <si>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</si>
  <si>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</si>
  <si>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</si>
  <si>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</si>
  <si>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</si>
  <si>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</si>
  <si>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</si>
  <si>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</si>
  <si>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</si>
  <si>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</si>
  <si>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</si>
  <si>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</si>
  <si>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</si>
  <si>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</si>
  <si>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</si>
  <si>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</si>
  <si>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</si>
  <si>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</si>
  <si>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</si>
  <si>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</si>
  <si>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</si>
  <si>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</si>
  <si>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</si>
  <si>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</si>
  <si>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</si>
  <si>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</si>
  <si>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</si>
  <si>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</si>
  <si>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</si>
  <si>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</si>
  <si>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</si>
  <si>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</si>
  <si>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</si>
  <si>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</si>
  <si>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</si>
  <si>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</si>
  <si>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</si>
  <si>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</si>
  <si>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</si>
  <si>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</si>
  <si>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</si>
  <si>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</si>
  <si>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</si>
  <si>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</si>
  <si>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</si>
  <si>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</si>
  <si>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</si>
  <si>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</si>
  <si>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</si>
  <si>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</si>
  <si>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</si>
  <si>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</si>
  <si>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</si>
  <si>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</si>
  <si>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</si>
  <si>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</si>
  <si>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</si>
  <si>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</si>
  <si>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</si>
  <si>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</si>
  <si>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</si>
  <si>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</si>
  <si>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</si>
  <si>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</si>
  <si>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</si>
  <si>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</si>
  <si>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</si>
  <si>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</si>
  <si>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</si>
  <si>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</si>
  <si>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</si>
  <si>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</si>
  <si>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</si>
  <si>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</si>
  <si>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</si>
  <si>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</si>
  <si>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</si>
  <si>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</si>
  <si>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</si>
  <si>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</si>
  <si>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</si>
  <si>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</si>
  <si>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</si>
  <si>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</si>
  <si>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</si>
  <si>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</si>
  <si>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</si>
  <si>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</si>
  <si>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</si>
  <si>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</si>
  <si>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</si>
  <si>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</si>
  <si>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</si>
  <si>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</si>
  <si>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</si>
  <si>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</si>
  <si>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</si>
  <si>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</si>
  <si>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</si>
  <si>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</si>
  <si>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</si>
  <si>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</si>
  <si>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</si>
  <si>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</si>
  <si>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</si>
  <si>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</si>
  <si>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</si>
  <si>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</si>
  <si>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</si>
  <si>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</si>
  <si>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</si>
  <si>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</si>
  <si>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</si>
  <si>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</si>
  <si>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</si>
  <si>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</si>
  <si>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</si>
  <si>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</si>
  <si>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</si>
  <si>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</si>
  <si>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</si>
  <si>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</si>
  <si>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</si>
  <si>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</si>
  <si>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</si>
  <si>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</si>
  <si>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</si>
  <si>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</si>
  <si>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</si>
  <si>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</si>
  <si>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</si>
  <si>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</si>
  <si>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</si>
  <si>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</si>
  <si>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</si>
  <si>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</si>
  <si>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</si>
  <si>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</si>
  <si>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</si>
  <si>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</si>
  <si>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</si>
  <si>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</si>
  <si>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</si>
  <si>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</si>
  <si>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</si>
  <si>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</si>
  <si>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</si>
  <si>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</si>
  <si>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</si>
  <si>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</si>
  <si>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</si>
  <si>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</si>
  <si>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</si>
  <si>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</si>
  <si>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</si>
  <si>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</si>
  <si>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</si>
  <si>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</si>
  <si>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</si>
  <si>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</si>
  <si>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</si>
  <si>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</si>
  <si>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</si>
  <si>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</si>
  <si>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</si>
  <si>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</si>
  <si>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</si>
  <si>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</si>
  <si>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</si>
  <si>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</si>
  <si>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</si>
  <si>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</si>
  <si>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</si>
  <si>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</si>
  <si>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</si>
  <si>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</si>
  <si>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</si>
  <si>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</si>
  <si>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</si>
  <si>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</si>
  <si>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</si>
  <si>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</si>
  <si>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</si>
  <si>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</si>
  <si>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</si>
  <si>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</si>
  <si>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</si>
  <si>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</si>
  <si>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</si>
  <si>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</si>
  <si>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</si>
  <si>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</si>
  <si>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</si>
  <si>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</si>
  <si>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</si>
  <si>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</si>
  <si>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</si>
  <si>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</si>
  <si>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</si>
  <si>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</si>
  <si>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</si>
  <si>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</si>
  <si>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</si>
  <si>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</si>
  <si>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</si>
  <si>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</si>
  <si>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</si>
  <si>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</si>
  <si>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</si>
  <si>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</si>
  <si>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</si>
  <si>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</si>
  <si>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</si>
  <si>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</si>
  <si>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</si>
  <si>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</si>
  <si>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</si>
  <si>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</si>
  <si>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</si>
  <si>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</si>
  <si>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</si>
  <si>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</si>
  <si>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</si>
  <si>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</si>
  <si>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</si>
  <si>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</si>
  <si>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</si>
  <si>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</si>
  <si>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</si>
  <si>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</si>
  <si>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</si>
  <si>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</si>
  <si>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</si>
  <si>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</si>
  <si>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</si>
  <si>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</si>
  <si>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</si>
  <si>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</si>
  <si>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</si>
  <si>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</si>
  <si>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</si>
  <si>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</si>
  <si>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</si>
  <si>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</si>
  <si>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</si>
  <si>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</si>
  <si>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</si>
  <si>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</si>
  <si>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</si>
  <si>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</si>
  <si>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</si>
  <si>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</si>
  <si>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</si>
  <si>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</si>
  <si>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</si>
  <si>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</si>
  <si>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</si>
  <si>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</si>
  <si>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</si>
  <si>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</si>
  <si>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</si>
  <si>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</si>
  <si>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</si>
  <si>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</si>
  <si>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</si>
  <si>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</si>
  <si>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</si>
  <si>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</si>
  <si>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</si>
  <si>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</si>
  <si>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</si>
  <si>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</si>
  <si>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</si>
  <si>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</si>
  <si>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</si>
  <si>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</si>
  <si>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</si>
  <si>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</si>
  <si>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</si>
  <si>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</si>
  <si>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</si>
  <si>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</si>
  <si>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</si>
  <si>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</si>
  <si>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</si>
  <si>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</si>
  <si>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</si>
  <si>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</si>
  <si>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</si>
  <si>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</si>
  <si>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</si>
  <si>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</si>
  <si>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</si>
  <si>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</si>
  <si>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</si>
  <si>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</si>
  <si>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</si>
  <si>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</si>
  <si>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</si>
  <si>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</si>
  <si>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</si>
  <si>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</si>
  <si>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</si>
  <si>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</si>
  <si>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</si>
  <si>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</si>
  <si>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</si>
  <si>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</si>
  <si>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</si>
  <si>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</si>
  <si>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</si>
  <si>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</si>
  <si>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</si>
  <si>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</si>
  <si>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</si>
  <si>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</si>
  <si>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</si>
  <si>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</si>
  <si>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</si>
  <si>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</si>
  <si>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</si>
  <si>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</si>
  <si>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</si>
  <si>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</si>
  <si>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</si>
  <si>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</si>
  <si>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</si>
  <si>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</si>
  <si>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</si>
  <si>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</si>
  <si>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</si>
  <si>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</si>
  <si>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</si>
  <si>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</si>
  <si>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</si>
  <si>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</si>
  <si>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</si>
  <si>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</si>
  <si>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</si>
  <si>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</si>
  <si>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</si>
  <si>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</si>
  <si>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</si>
  <si>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</si>
  <si>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</si>
  <si>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</si>
  <si>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</si>
  <si>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</si>
  <si>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</si>
  <si>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</si>
  <si>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</si>
  <si>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</si>
  <si>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</si>
  <si>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</si>
  <si>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</si>
  <si>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</si>
  <si>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</si>
  <si>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</si>
  <si>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</si>
  <si>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</si>
  <si>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</si>
  <si>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</si>
  <si>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</si>
  <si>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</si>
  <si>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</si>
  <si>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</si>
  <si>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</si>
  <si>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</si>
  <si>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</si>
  <si>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</si>
  <si>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</si>
  <si>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</si>
  <si>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</si>
  <si>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</si>
  <si>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</si>
  <si>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</si>
  <si>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</si>
  <si>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</si>
  <si>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</si>
  <si>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</si>
  <si>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</si>
  <si>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</si>
  <si>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</si>
  <si>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</si>
  <si>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</si>
  <si>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</si>
  <si>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</si>
  <si>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</si>
  <si>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</si>
  <si>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</si>
  <si>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</si>
  <si>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</si>
  <si>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</si>
  <si>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</si>
  <si>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</si>
  <si>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</si>
  <si>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</si>
  <si>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</si>
  <si>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</si>
  <si>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</si>
  <si>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</si>
  <si>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</si>
  <si>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</si>
  <si>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</si>
  <si>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</si>
  <si>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</si>
  <si>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</si>
  <si>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</si>
  <si>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</si>
  <si>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</si>
  <si>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</si>
  <si>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</si>
  <si>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</si>
  <si>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</si>
  <si>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</si>
  <si>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</si>
  <si>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</si>
  <si>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</si>
  <si>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</si>
  <si>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</si>
  <si>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</si>
  <si>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</si>
  <si>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</si>
  <si>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</si>
  <si>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</si>
  <si>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</si>
  <si>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</si>
  <si>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</si>
  <si>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</si>
  <si>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</si>
  <si>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</si>
  <si>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</si>
  <si>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</si>
  <si>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</si>
  <si>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</si>
  <si>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</si>
  <si>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</si>
  <si>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</si>
  <si>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</si>
  <si>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</si>
  <si>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</si>
  <si>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</si>
  <si>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</si>
  <si>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</si>
  <si>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</si>
  <si>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</si>
  <si>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</si>
  <si>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</si>
  <si>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</si>
  <si>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</si>
  <si>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</si>
  <si>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</si>
  <si>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</si>
  <si>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</si>
  <si>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</si>
  <si>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</si>
  <si>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</si>
  <si>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</si>
  <si>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</si>
  <si>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</si>
  <si>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</si>
  <si>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</si>
  <si>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</si>
  <si>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</si>
  <si>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</si>
  <si>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</si>
  <si>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</si>
  <si>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</si>
  <si>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</si>
  <si>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</si>
  <si>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</si>
  <si>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</si>
  <si>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</si>
  <si>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</si>
  <si>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</si>
  <si>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</si>
  <si>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</si>
  <si>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</si>
  <si>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</si>
  <si>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</si>
  <si>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</si>
  <si>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</si>
  <si>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</si>
  <si>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</si>
  <si>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</si>
  <si>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</si>
  <si>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</si>
  <si>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</si>
  <si>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</si>
  <si>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</si>
  <si>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</si>
  <si>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</si>
  <si>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</si>
  <si>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</si>
  <si>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</si>
  <si>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</si>
  <si>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</si>
  <si>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</si>
  <si>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</si>
  <si>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</si>
  <si>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</si>
  <si>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</si>
  <si>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</si>
  <si>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</si>
  <si>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</si>
  <si>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</si>
  <si>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</si>
  <si>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</si>
  <si>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</si>
  <si>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</si>
  <si>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</si>
  <si>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</si>
  <si>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</si>
  <si>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</si>
  <si>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</si>
  <si>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</si>
  <si>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</si>
  <si>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</si>
  <si>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</si>
  <si>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</si>
  <si>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</si>
  <si>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</si>
  <si>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</si>
  <si>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</si>
  <si>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</si>
  <si>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</si>
  <si>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</si>
  <si>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</si>
  <si>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</si>
  <si>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</si>
  <si>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</si>
  <si>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</si>
  <si>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</si>
  <si>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</si>
  <si>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</si>
  <si>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</si>
  <si>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</si>
  <si>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</si>
  <si>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</si>
  <si>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</si>
  <si>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</si>
  <si>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</si>
  <si>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</si>
  <si>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</si>
  <si>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</si>
  <si>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</si>
  <si>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</si>
  <si>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</si>
  <si>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</si>
  <si>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</si>
  <si>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</si>
  <si>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</si>
  <si>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</si>
  <si>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</si>
  <si>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</si>
  <si>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</si>
  <si>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</si>
  <si>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</si>
  <si>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</si>
  <si>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</si>
  <si>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</si>
  <si>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</si>
  <si>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</si>
  <si>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</si>
  <si>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</si>
  <si>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</si>
  <si>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</si>
  <si>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</si>
  <si>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</si>
  <si>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</si>
  <si>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</si>
  <si>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</si>
  <si>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</si>
  <si>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</si>
  <si>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</si>
  <si>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</si>
  <si>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</si>
  <si>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</si>
  <si>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</si>
  <si>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</si>
  <si>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</si>
  <si>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</si>
  <si>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</si>
  <si>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</si>
  <si>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</si>
  <si>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</si>
  <si>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</si>
  <si>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</si>
  <si>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</si>
  <si>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</si>
  <si>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</si>
  <si>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</si>
  <si>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</si>
  <si>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</si>
  <si>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</si>
  <si>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</si>
  <si>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</si>
  <si>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</si>
  <si>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</si>
  <si>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</si>
  <si>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</si>
  <si>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</si>
  <si>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</si>
  <si>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</si>
  <si>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</si>
  <si>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</si>
  <si>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</si>
  <si>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</si>
  <si>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</si>
  <si>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</si>
  <si>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</si>
  <si>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</si>
  <si>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</si>
  <si>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</si>
  <si>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</si>
  <si>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</si>
  <si>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</si>
  <si>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</si>
  <si>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</si>
  <si>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</si>
  <si>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</si>
  <si>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</si>
  <si>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</si>
  <si>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</si>
  <si>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</si>
  <si>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</si>
  <si>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</si>
  <si>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</si>
  <si>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</si>
  <si>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</si>
  <si>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</si>
  <si>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</si>
  <si>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</si>
  <si>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</si>
  <si>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</si>
  <si>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</si>
  <si>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</si>
  <si>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</si>
  <si>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</si>
  <si>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</si>
  <si>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</si>
  <si>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</si>
  <si>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</si>
  <si>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</si>
  <si>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</si>
  <si>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</si>
  <si>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</si>
  <si>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</si>
  <si>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</si>
  <si>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</si>
  <si>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</si>
  <si>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</si>
  <si>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</si>
  <si>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</si>
  <si>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</si>
  <si>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</si>
  <si>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</si>
  <si>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</si>
  <si>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</si>
  <si>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</si>
  <si>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</si>
  <si>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</si>
  <si>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</si>
  <si>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</si>
  <si>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</si>
  <si>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</si>
  <si>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</si>
  <si>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</si>
  <si>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</si>
  <si>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</si>
  <si>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</si>
  <si>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</si>
  <si>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</si>
  <si>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</si>
  <si>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</si>
  <si>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</si>
  <si>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</si>
  <si>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</si>
  <si>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</si>
  <si>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</si>
  <si>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</si>
  <si>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</si>
  <si>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</si>
  <si>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</si>
  <si>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</si>
  <si>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</si>
  <si>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</si>
  <si>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</si>
  <si>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</si>
  <si>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</si>
  <si>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</si>
  <si>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</si>
  <si>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</si>
  <si>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</si>
  <si>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</si>
  <si>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</si>
  <si>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</si>
  <si>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</si>
  <si>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</si>
  <si>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</si>
  <si>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</si>
  <si>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</si>
  <si>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</si>
  <si>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</si>
  <si>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</si>
  <si>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</si>
  <si>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</si>
  <si>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</si>
  <si>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</si>
  <si>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</si>
  <si>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</si>
  <si>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</si>
  <si>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</si>
  <si>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</si>
  <si>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</si>
  <si>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</si>
  <si>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</si>
  <si>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</si>
  <si>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</si>
  <si>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</si>
  <si>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</si>
  <si>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</si>
  <si>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</si>
  <si>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</si>
  <si>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</si>
  <si>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</si>
  <si>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</si>
  <si>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</si>
  <si>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</si>
  <si>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</si>
  <si>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</si>
  <si>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</si>
  <si>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</si>
  <si>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</si>
  <si>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</si>
  <si>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</si>
  <si>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</si>
  <si>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</si>
  <si>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</si>
  <si>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</si>
  <si>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</si>
  <si>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</si>
  <si>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</si>
  <si>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</si>
  <si>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</si>
  <si>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</si>
  <si>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</si>
  <si>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</si>
  <si>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</si>
  <si>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</si>
  <si>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</si>
  <si>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</si>
  <si>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</si>
  <si>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</si>
  <si>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</si>
  <si>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</si>
  <si>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</si>
  <si>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</si>
  <si>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</si>
  <si>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</si>
  <si>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</si>
  <si>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</si>
  <si>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</si>
  <si>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</si>
  <si>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</si>
  <si>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</si>
  <si>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</si>
  <si>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</si>
  <si>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</si>
  <si>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</si>
  <si>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</si>
  <si>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</si>
  <si>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</si>
  <si>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</si>
  <si>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</si>
  <si>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</si>
  <si>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</si>
  <si>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</si>
  <si>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</si>
  <si>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</si>
  <si>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</si>
  <si>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</si>
  <si>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</si>
  <si>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</si>
  <si>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</si>
  <si>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</si>
  <si>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</si>
  <si>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</si>
  <si>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</si>
  <si>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</si>
  <si>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</si>
  <si>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</si>
  <si>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</si>
  <si>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</si>
  <si>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</si>
  <si>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</si>
  <si>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</si>
  <si>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</si>
  <si>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</si>
  <si>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</si>
  <si>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</si>
  <si>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</si>
  <si>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</si>
  <si>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</si>
  <si>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</si>
  <si>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</si>
  <si>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</si>
  <si>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</si>
  <si>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</si>
  <si>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</si>
  <si>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</si>
  <si>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</si>
  <si>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</si>
  <si>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</si>
  <si>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</si>
  <si>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</si>
  <si>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</si>
  <si>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</si>
  <si>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</si>
  <si>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</si>
  <si>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</si>
  <si>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</si>
  <si>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</si>
  <si>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</si>
  <si>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</si>
  <si>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</si>
  <si>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</si>
  <si>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</si>
  <si>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</si>
  <si>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</si>
  <si>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</si>
  <si>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</si>
  <si>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</si>
  <si>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</si>
  <si>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</si>
  <si>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</si>
  <si>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</si>
  <si>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</si>
  <si>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</si>
  <si>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</si>
  <si>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</si>
  <si>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</si>
  <si>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</si>
  <si>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</si>
  <si>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</si>
  <si>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</si>
  <si>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</si>
  <si>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</si>
  <si>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</si>
  <si>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</si>
  <si>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</si>
  <si>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</si>
  <si>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</si>
  <si>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</si>
  <si>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</si>
  <si>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</si>
  <si>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</si>
  <si>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</si>
  <si>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</si>
  <si>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</si>
  <si>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</si>
  <si>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</si>
  <si>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</si>
  <si>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</si>
  <si>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</si>
  <si>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</si>
  <si>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</si>
  <si>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</si>
  <si>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</si>
  <si>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</si>
  <si>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</si>
  <si>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</si>
  <si>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</si>
  <si>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</si>
  <si>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</si>
  <si>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</si>
  <si>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</si>
  <si>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</si>
  <si>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</si>
  <si>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</si>
  <si>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</si>
  <si>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</si>
  <si>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</si>
  <si>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</si>
  <si>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</si>
  <si>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</si>
  <si>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</si>
  <si>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</si>
  <si>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</si>
  <si>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</si>
  <si>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</si>
  <si>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</si>
  <si>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</si>
  <si>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</si>
  <si>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</si>
  <si>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</si>
  <si>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</si>
  <si>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</si>
  <si>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</si>
  <si>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</si>
  <si>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</si>
  <si>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</si>
  <si>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</si>
  <si>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</si>
  <si>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</si>
  <si>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</si>
  <si>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</si>
  <si>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</si>
  <si>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</si>
  <si>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</si>
  <si>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</si>
  <si>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</si>
  <si>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</si>
  <si>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</si>
  <si>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</si>
  <si>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</si>
  <si>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</si>
  <si>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</si>
  <si>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</si>
  <si>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</si>
  <si>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</si>
  <si>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</si>
  <si>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</si>
  <si>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</si>
  <si>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</si>
  <si>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</si>
  <si>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</si>
  <si>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</si>
  <si>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</si>
  <si>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</si>
  <si>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</si>
  <si>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</si>
  <si>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</si>
  <si>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</si>
  <si>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</si>
  <si>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</si>
  <si>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</si>
  <si>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</si>
  <si>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</si>
  <si>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</si>
  <si>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</si>
  <si>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</si>
  <si>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</si>
  <si>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</si>
  <si>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</si>
  <si>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</si>
  <si>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</si>
  <si>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</si>
  <si>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</si>
  <si>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</si>
  <si>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</si>
  <si>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</si>
  <si>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</si>
  <si>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</si>
  <si>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</si>
  <si>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</si>
  <si>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</si>
  <si>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</si>
  <si>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</si>
  <si>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</si>
  <si>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</si>
  <si>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</si>
  <si>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</si>
  <si>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</si>
  <si>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</si>
  <si>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</si>
  <si>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</si>
  <si>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</si>
  <si>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</si>
  <si>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</si>
  <si>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</si>
  <si>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</si>
  <si>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</si>
  <si>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</si>
  <si>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</si>
  <si>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</si>
  <si>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</si>
  <si>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</si>
  <si>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</si>
  <si>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</si>
  <si>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</si>
  <si>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</si>
  <si>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</si>
  <si>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</si>
  <si>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</si>
  <si>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</si>
  <si>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</si>
  <si>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</si>
  <si>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</si>
  <si>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</si>
  <si>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</si>
  <si>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</si>
  <si>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</si>
  <si>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</si>
  <si>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</si>
  <si>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</si>
  <si>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</si>
  <si>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</si>
  <si>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</si>
  <si>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</si>
  <si>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</si>
  <si>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</si>
  <si>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</si>
  <si>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</si>
  <si>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</si>
  <si>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</si>
  <si>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</si>
  <si>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</si>
  <si>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</si>
  <si>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</si>
  <si>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</si>
  <si>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</si>
  <si>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</si>
  <si>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</si>
  <si>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</si>
  <si>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</si>
  <si>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</si>
  <si>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</si>
  <si>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</si>
  <si>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</si>
  <si>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</si>
  <si>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</si>
  <si>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</si>
  <si>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</si>
  <si>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</si>
  <si>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</si>
  <si>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</si>
  <si>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</si>
  <si>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</si>
  <si>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</si>
  <si>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</si>
  <si>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</si>
  <si>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</si>
  <si>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</si>
  <si>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</si>
  <si>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</si>
  <si>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</si>
  <si>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</si>
  <si>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</si>
  <si>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</si>
  <si>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</si>
  <si>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</si>
  <si>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</si>
  <si>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</si>
  <si>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</si>
  <si>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</si>
  <si>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</si>
  <si>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</si>
  <si>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</si>
  <si>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</si>
  <si>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</si>
  <si>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</si>
  <si>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</si>
  <si>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</si>
  <si>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</si>
  <si>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</si>
  <si>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</si>
  <si>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</si>
  <si>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</si>
  <si>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</si>
  <si>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</si>
  <si>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</si>
  <si>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</si>
  <si>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</si>
  <si>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</si>
  <si>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</si>
  <si>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</si>
  <si>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</si>
  <si>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</si>
  <si>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</si>
  <si>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</si>
  <si>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</si>
  <si>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</si>
  <si>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</si>
  <si>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</si>
  <si>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</si>
  <si>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</si>
  <si>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</si>
  <si>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</si>
  <si>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</si>
  <si>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</si>
  <si>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</si>
  <si>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</si>
  <si>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</si>
  <si>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</si>
  <si>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</si>
  <si>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</si>
  <si>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</si>
  <si>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</si>
  <si>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</si>
  <si>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</si>
  <si>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</si>
  <si>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</si>
  <si>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</si>
  <si>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</si>
  <si>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</si>
  <si>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</si>
  <si>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</si>
  <si>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</si>
  <si>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</si>
  <si>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</si>
  <si>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</si>
  <si>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</si>
  <si>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</si>
  <si>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</si>
  <si>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</si>
  <si>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</si>
  <si>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</si>
  <si>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</si>
  <si>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</si>
  <si>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</si>
  <si>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</si>
  <si>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</si>
  <si>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</si>
  <si>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</si>
  <si>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</si>
  <si>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</si>
  <si>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</si>
  <si>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</si>
  <si>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</si>
  <si>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</si>
  <si>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</si>
  <si>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</si>
  <si>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</si>
  <si>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</si>
  <si>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</si>
  <si>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</si>
  <si>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</si>
  <si>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</si>
  <si>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</si>
  <si>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</si>
  <si>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</si>
  <si>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</si>
  <si>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</si>
  <si>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</si>
  <si>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</si>
  <si>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</si>
  <si>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</si>
  <si>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</si>
  <si>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</si>
  <si>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</si>
  <si>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</si>
  <si>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</si>
  <si>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</si>
  <si>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</si>
  <si>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</si>
  <si>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</si>
  <si>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</si>
  <si>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</si>
  <si>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</si>
  <si>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</si>
  <si>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</si>
  <si>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</si>
  <si>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</si>
  <si>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</si>
  <si>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</si>
  <si>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</si>
  <si>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</si>
  <si>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</si>
  <si>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</si>
  <si>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</si>
  <si>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</si>
  <si>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</si>
  <si>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</si>
  <si>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</si>
  <si>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</si>
  <si>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</si>
  <si>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</si>
  <si>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</si>
  <si>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</si>
  <si>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</si>
  <si>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</si>
  <si>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</si>
  <si>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</si>
  <si>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</si>
  <si>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</si>
  <si>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</si>
  <si>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</si>
  <si>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</si>
  <si>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</si>
  <si>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</si>
  <si>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</si>
  <si>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</si>
  <si>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</si>
  <si>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</si>
  <si>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</si>
  <si>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</si>
  <si>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</si>
  <si>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</si>
  <si>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</si>
  <si>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</si>
  <si>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</si>
  <si>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</si>
  <si>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</si>
  <si>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</si>
  <si>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</si>
  <si>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</si>
  <si>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</si>
  <si>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</si>
  <si>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</si>
  <si>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</si>
  <si>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</si>
  <si>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</si>
  <si>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</si>
  <si>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</si>
  <si>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</si>
  <si>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</si>
  <si>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</si>
  <si>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</si>
  <si>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</si>
  <si>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</si>
  <si>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</si>
  <si>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</si>
  <si>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</si>
  <si>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</si>
  <si>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</si>
  <si>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</si>
  <si>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</si>
  <si>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</si>
  <si>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</si>
  <si>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</si>
  <si>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</si>
  <si>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</si>
  <si>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</si>
  <si>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</si>
  <si>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</si>
  <si>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</si>
  <si>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</si>
  <si>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</si>
  <si>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</si>
  <si>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</si>
  <si>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</si>
  <si>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</si>
  <si>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</si>
  <si>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</si>
  <si>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</si>
  <si>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</si>
  <si>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</si>
  <si>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</si>
  <si>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</si>
  <si>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</si>
  <si>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</si>
  <si>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</si>
  <si>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</si>
  <si>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</si>
  <si>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</si>
  <si>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</si>
  <si>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</si>
  <si>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</si>
  <si>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</si>
  <si>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</si>
  <si>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</si>
  <si>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</si>
  <si>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</si>
  <si>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</si>
  <si>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</si>
  <si>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</si>
  <si>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</si>
  <si>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</si>
  <si>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</si>
  <si>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</si>
  <si>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</si>
  <si>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</si>
  <si>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</si>
  <si>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</si>
  <si>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</si>
  <si>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</si>
  <si>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</si>
  <si>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</si>
  <si>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</si>
  <si>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</si>
  <si>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</si>
  <si>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</si>
  <si>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</si>
  <si>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</si>
  <si>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</si>
  <si>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</si>
  <si>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</si>
  <si>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</si>
  <si>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</si>
  <si>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</si>
  <si>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</si>
  <si>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</si>
  <si>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</si>
  <si>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</si>
  <si>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</si>
  <si>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</si>
  <si>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</si>
  <si>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</si>
  <si>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</si>
  <si>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</si>
  <si>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</si>
  <si>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</si>
  <si>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</si>
  <si>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</si>
  <si>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</si>
  <si>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</si>
  <si>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</si>
  <si>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</si>
  <si>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</si>
  <si>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</si>
  <si>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</si>
  <si>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</si>
  <si>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</si>
  <si>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</si>
  <si>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</si>
  <si>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</si>
  <si>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</si>
  <si>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</si>
  <si>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</si>
  <si>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</si>
  <si>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</si>
  <si>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</si>
  <si>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</si>
  <si>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</si>
  <si>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</si>
  <si>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</si>
  <si>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</si>
  <si>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</si>
  <si>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</si>
  <si>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</si>
  <si>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</si>
  <si>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</si>
  <si>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</si>
  <si>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</si>
  <si>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</si>
  <si>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</si>
  <si>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</si>
  <si>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</si>
  <si>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</si>
  <si>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</si>
  <si>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</si>
  <si>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</si>
  <si>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</si>
  <si>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</si>
  <si>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</si>
  <si>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</si>
  <si>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</si>
  <si>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</si>
  <si>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</si>
  <si>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</si>
  <si>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</si>
  <si>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</si>
  <si>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</si>
  <si>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</si>
  <si>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</si>
  <si>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</si>
  <si>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</si>
  <si>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</si>
  <si>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</si>
  <si>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</si>
  <si>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</si>
  <si>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</si>
  <si>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</si>
  <si>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</si>
  <si>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</si>
  <si>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</si>
  <si>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</si>
  <si>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</si>
  <si>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</si>
  <si>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</si>
  <si>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</si>
  <si>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</si>
  <si>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</si>
  <si>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</si>
  <si>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</si>
  <si>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</si>
  <si>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</si>
  <si>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</si>
  <si>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</si>
  <si>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</si>
  <si>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</si>
  <si>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</si>
  <si>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</si>
  <si>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</si>
  <si>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</si>
  <si>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</si>
  <si>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</si>
  <si>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</si>
  <si>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</si>
  <si>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</si>
  <si>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</si>
  <si>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</si>
  <si>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</si>
  <si>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</si>
  <si>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</si>
  <si>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</si>
  <si>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</si>
  <si>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</si>
  <si>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</si>
  <si>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</si>
  <si>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</si>
  <si>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</si>
  <si>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</si>
  <si>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</si>
  <si>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</si>
  <si>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</si>
  <si>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</si>
  <si>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</si>
  <si>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</si>
  <si>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</si>
  <si>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</si>
  <si>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</si>
  <si>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</si>
  <si>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</si>
  <si>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</si>
  <si>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</si>
  <si>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</si>
  <si>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</si>
  <si>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</si>
  <si>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</si>
  <si>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</si>
  <si>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</si>
  <si>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</si>
  <si>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</si>
  <si>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</si>
  <si>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</si>
  <si>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</si>
  <si>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</si>
  <si>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</si>
  <si>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</si>
  <si>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</si>
  <si>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</si>
  <si>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</si>
  <si>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</si>
  <si>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</si>
  <si>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</si>
  <si>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</si>
  <si>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</si>
  <si>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</si>
  <si>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</si>
  <si>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</si>
  <si>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</si>
  <si>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</si>
  <si>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</si>
  <si>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</si>
  <si>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</si>
  <si>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</si>
  <si>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</si>
  <si>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</si>
  <si>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</si>
  <si>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</si>
  <si>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</si>
  <si>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</si>
  <si>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</si>
  <si>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</si>
  <si>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</si>
  <si>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</si>
  <si>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</si>
  <si>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</si>
  <si>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</si>
  <si>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</si>
  <si>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</si>
  <si>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</si>
  <si>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</si>
  <si>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</si>
  <si>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</si>
  <si>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</si>
  <si>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</si>
  <si>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</si>
  <si>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</si>
  <si>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</si>
  <si>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</si>
  <si>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</si>
  <si>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</si>
  <si>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</si>
  <si>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</si>
  <si>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</si>
  <si>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</si>
  <si>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</si>
  <si>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</si>
  <si>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</si>
  <si>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</si>
  <si>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</si>
  <si>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</si>
  <si>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</si>
  <si>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</si>
  <si>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</si>
  <si>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</si>
  <si>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</si>
  <si>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</si>
  <si>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</si>
  <si>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</si>
  <si>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</si>
  <si>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</si>
  <si>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</si>
  <si>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</si>
  <si>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</si>
  <si>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</si>
  <si>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</si>
  <si>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</si>
  <si>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</si>
  <si>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</si>
  <si>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</si>
  <si>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</si>
  <si>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</si>
  <si>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</si>
  <si>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</si>
  <si>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</si>
  <si>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</si>
  <si>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</si>
  <si>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</si>
  <si>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</si>
  <si>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</si>
  <si>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</si>
  <si>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</si>
  <si>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</si>
  <si>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</si>
  <si>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</si>
  <si>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</si>
  <si>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</si>
  <si>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</si>
  <si>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</si>
  <si>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</si>
  <si>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</si>
  <si>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</si>
  <si>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</si>
  <si>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</si>
  <si>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</si>
  <si>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</si>
  <si>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</si>
  <si>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</si>
  <si>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</si>
  <si>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</si>
  <si>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</si>
  <si>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</si>
  <si>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</si>
  <si>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</si>
  <si>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</si>
  <si>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</si>
  <si>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</si>
  <si>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</si>
  <si>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</si>
  <si>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</si>
  <si>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</si>
  <si>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</si>
  <si>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</si>
  <si>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</si>
  <si>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</si>
  <si>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</si>
  <si>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</si>
  <si>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</si>
  <si>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</si>
  <si>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</si>
  <si>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</si>
  <si>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</si>
  <si>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</si>
  <si>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</si>
  <si>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</si>
  <si>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</si>
  <si>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</si>
  <si>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</si>
  <si>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</si>
  <si>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</si>
  <si>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</si>
  <si>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</si>
  <si>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</si>
  <si>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</si>
  <si>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</si>
  <si>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</si>
  <si>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</si>
  <si>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</si>
  <si>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</si>
  <si>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</si>
  <si>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</si>
  <si>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</si>
  <si>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</si>
  <si>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</si>
  <si>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</si>
  <si>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</si>
  <si>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</si>
  <si>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</si>
  <si>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</si>
  <si>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</si>
  <si>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</si>
  <si>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</si>
  <si>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</si>
  <si>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</si>
  <si>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</si>
  <si>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</si>
  <si>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</si>
  <si>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</si>
  <si>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</si>
  <si>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</si>
  <si>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</si>
  <si>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</si>
  <si>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</si>
  <si>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</si>
  <si>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</si>
  <si>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</si>
  <si>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</si>
  <si>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</si>
  <si>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</si>
  <si>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</si>
  <si>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</si>
  <si>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</si>
  <si>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</si>
  <si>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</si>
  <si>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</si>
  <si>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</si>
  <si>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</si>
  <si>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</si>
  <si>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</si>
  <si>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</si>
  <si>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</si>
  <si>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</si>
  <si>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</si>
  <si>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</si>
  <si>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</si>
  <si>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</si>
  <si>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</si>
  <si>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</si>
  <si>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</si>
  <si>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</si>
  <si>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</si>
  <si>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</si>
  <si>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</si>
  <si>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</si>
  <si>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</si>
  <si>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</si>
  <si>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</si>
  <si>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</si>
  <si>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</si>
  <si>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</si>
  <si>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</si>
  <si>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</si>
  <si>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</si>
  <si>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</si>
  <si>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</si>
  <si>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</si>
  <si>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</si>
  <si>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</si>
  <si>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</si>
  <si>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</si>
  <si>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</si>
  <si>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</si>
  <si>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</si>
  <si>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</si>
  <si>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</si>
  <si>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</si>
  <si>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</si>
  <si>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</si>
  <si>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</si>
  <si>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</si>
  <si>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</si>
  <si>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</si>
  <si>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</si>
  <si>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</si>
  <si>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</si>
  <si>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</si>
  <si>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</si>
  <si>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</si>
  <si>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</si>
  <si>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</si>
  <si>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</si>
  <si>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</si>
  <si>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</si>
  <si>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</si>
  <si>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</si>
  <si>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</si>
  <si>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</si>
  <si>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</si>
  <si>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</si>
  <si>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</si>
  <si>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</si>
  <si>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</si>
  <si>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</si>
  <si>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</si>
  <si>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</si>
  <si>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</si>
  <si>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</si>
  <si>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</si>
  <si>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</si>
  <si>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</si>
  <si>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</si>
  <si>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</si>
  <si>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</si>
  <si>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</si>
  <si>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</si>
  <si>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</si>
  <si>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</si>
  <si>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</si>
  <si>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</si>
  <si>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</si>
  <si>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</si>
  <si>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</si>
  <si>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</si>
  <si>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</si>
  <si>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</si>
  <si>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</si>
  <si>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</si>
  <si>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</si>
  <si>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</si>
  <si>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</si>
  <si>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</si>
  <si>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</si>
  <si>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</si>
  <si>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</si>
  <si>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</si>
  <si>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</si>
  <si>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</si>
  <si>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</si>
  <si>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</si>
  <si>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</si>
  <si>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</si>
  <si>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</si>
  <si>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</si>
  <si>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</si>
  <si>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</si>
  <si>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</si>
  <si>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</si>
  <si>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</si>
  <si>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</si>
  <si>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</si>
  <si>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</si>
  <si>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</si>
  <si>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</si>
  <si>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</si>
  <si>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</si>
  <si>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</si>
  <si>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</si>
  <si>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</si>
  <si>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</si>
  <si>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</si>
  <si>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</si>
  <si>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</si>
  <si>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</si>
  <si>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</si>
  <si>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</si>
  <si>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</si>
  <si>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</si>
  <si>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</si>
  <si>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</si>
  <si>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</si>
  <si>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</si>
  <si>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</si>
  <si>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</si>
  <si>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</si>
  <si>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</si>
  <si>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</si>
  <si>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</si>
  <si>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</si>
  <si>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</si>
  <si>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</si>
  <si>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</si>
  <si>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</si>
  <si>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</si>
  <si>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</si>
  <si>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</si>
  <si>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</si>
  <si>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</si>
  <si>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</si>
  <si>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</si>
  <si>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</si>
  <si>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</si>
  <si>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</si>
  <si>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</si>
  <si>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</si>
  <si>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</si>
  <si>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</si>
  <si>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</si>
  <si>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</si>
  <si>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</si>
  <si>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</si>
  <si>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</si>
  <si>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</si>
  <si>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</si>
  <si>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</si>
  <si>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</si>
  <si>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</si>
  <si>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</si>
  <si>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</si>
  <si>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</si>
  <si>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</si>
  <si>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</si>
  <si>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</si>
  <si>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</si>
  <si>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</si>
  <si>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</si>
  <si>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</si>
  <si>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</si>
  <si>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</si>
  <si>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</si>
  <si>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</si>
  <si>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</si>
  <si>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</si>
  <si>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</si>
  <si>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</si>
  <si>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</si>
  <si>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</si>
  <si>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</si>
  <si>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</si>
  <si>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</si>
  <si>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</si>
  <si>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</si>
  <si>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</si>
  <si>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</si>
  <si>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</si>
  <si>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</si>
  <si>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</si>
  <si>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</si>
  <si>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</si>
  <si>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</si>
  <si>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</si>
  <si>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</si>
  <si>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</si>
  <si>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</si>
  <si>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</si>
  <si>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</si>
  <si>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</si>
  <si>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</si>
  <si>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</si>
  <si>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</si>
  <si>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</si>
  <si>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</si>
  <si>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</si>
  <si>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</si>
  <si>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</si>
  <si>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</si>
  <si>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</si>
  <si>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</si>
  <si>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</si>
  <si>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</si>
  <si>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</si>
  <si>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</si>
  <si>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</si>
  <si>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</si>
  <si>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</si>
  <si>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</si>
  <si>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</si>
  <si>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</si>
  <si>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</si>
  <si>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</si>
  <si>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</si>
  <si>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</si>
  <si>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</si>
  <si>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</si>
  <si>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</si>
  <si>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</si>
  <si>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</si>
  <si>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</si>
  <si>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</si>
  <si>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</si>
  <si>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</si>
  <si>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</si>
  <si>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</si>
  <si>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</si>
  <si>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</si>
  <si>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</si>
  <si>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</si>
  <si>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</si>
  <si>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</si>
  <si>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</si>
  <si>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</si>
  <si>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</si>
  <si>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</si>
  <si>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</si>
  <si>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</si>
  <si>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</si>
  <si>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</si>
  <si>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</si>
  <si>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</si>
  <si>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</si>
  <si>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</si>
  <si>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</si>
  <si>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</si>
  <si>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</si>
  <si>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</si>
  <si>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</si>
  <si>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</si>
  <si>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</si>
  <si>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</si>
  <si>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</si>
  <si>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</si>
  <si>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</si>
  <si>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</si>
  <si>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</si>
  <si>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</si>
  <si>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</si>
  <si>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</si>
  <si>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</si>
  <si>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</si>
  <si>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</si>
  <si>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</si>
  <si>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</si>
  <si>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</si>
  <si>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</si>
  <si>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</si>
  <si>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</si>
  <si>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</si>
  <si>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</si>
  <si>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</si>
  <si>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</si>
  <si>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</si>
  <si>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</si>
  <si>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</si>
  <si>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</si>
  <si>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</si>
  <si>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</si>
  <si>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</si>
  <si>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</si>
  <si>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</si>
  <si>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</si>
  <si>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</si>
  <si>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</si>
  <si>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</si>
  <si>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</si>
  <si>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</si>
  <si>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</si>
  <si>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</si>
  <si>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</si>
  <si>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</si>
  <si>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</si>
  <si>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</si>
  <si>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</si>
  <si>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</si>
  <si>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</si>
  <si>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</si>
  <si>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</si>
  <si>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</si>
  <si>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</si>
  <si>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</si>
  <si>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</si>
  <si>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</si>
  <si>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</si>
  <si>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</si>
  <si>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</si>
  <si>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</si>
  <si>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</si>
  <si>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</si>
  <si>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</si>
  <si>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</si>
  <si>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</si>
  <si>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</si>
  <si>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</si>
  <si>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</si>
  <si>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</si>
  <si>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</si>
  <si>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</si>
  <si>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</si>
  <si>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</si>
  <si>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</si>
  <si>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</si>
  <si>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</si>
  <si>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</si>
  <si>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</si>
  <si>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</si>
  <si>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</si>
  <si>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</si>
  <si>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</si>
  <si>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</si>
  <si>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</si>
  <si>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</si>
  <si>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</si>
  <si>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</si>
  <si>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</si>
  <si>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</si>
  <si>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</si>
  <si>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</si>
  <si>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</si>
  <si>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</si>
  <si>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</si>
  <si>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</si>
  <si>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</si>
  <si>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</si>
  <si>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</si>
  <si>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</si>
  <si>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</si>
  <si>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</si>
  <si>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</si>
  <si>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</si>
  <si>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</si>
  <si>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</si>
  <si>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</si>
  <si>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</si>
  <si>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</si>
  <si>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</si>
  <si>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</si>
  <si>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</si>
  <si>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</si>
  <si>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</si>
  <si>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</si>
  <si>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</si>
  <si>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</si>
  <si>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</si>
  <si>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</si>
  <si>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</si>
  <si>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</si>
  <si>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</si>
  <si>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</si>
  <si>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</si>
  <si>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</si>
  <si>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</si>
  <si>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</si>
  <si>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</si>
  <si>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</si>
  <si>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</si>
  <si>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</si>
  <si>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</si>
  <si>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</si>
  <si>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</si>
  <si>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</si>
  <si>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</si>
  <si>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</si>
  <si>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</si>
  <si>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</si>
  <si>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</si>
  <si>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</si>
  <si>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</si>
  <si>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</si>
  <si>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</si>
  <si>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</si>
  <si>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</si>
  <si>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</si>
  <si>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</si>
  <si>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</si>
  <si>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</si>
  <si>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</si>
  <si>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</si>
  <si>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</si>
  <si>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</si>
  <si>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</si>
  <si>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</si>
  <si>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</si>
  <si>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</si>
  <si>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</si>
  <si>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</si>
  <si>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</si>
  <si>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</si>
  <si>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</si>
  <si>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</si>
  <si>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</si>
  <si>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</si>
  <si>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</si>
  <si>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</si>
  <si>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</si>
  <si>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</si>
  <si>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</si>
  <si>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</si>
  <si>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</si>
  <si>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</si>
  <si>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</si>
  <si>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</si>
  <si>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</si>
  <si>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</si>
  <si>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</si>
  <si>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</si>
  <si>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</si>
  <si>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</si>
  <si>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</si>
  <si>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</si>
  <si>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</si>
  <si>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</si>
  <si>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</si>
  <si>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</si>
  <si>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</si>
  <si>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</si>
  <si>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</si>
  <si>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</si>
  <si>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</si>
  <si>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</si>
  <si>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</si>
  <si>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</si>
  <si>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</si>
  <si>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</si>
  <si>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</si>
  <si>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</si>
  <si>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</si>
  <si>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</si>
  <si>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</si>
  <si>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</si>
  <si>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</si>
  <si>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</si>
  <si>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</si>
  <si>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</si>
  <si>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</si>
  <si>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</si>
  <si>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</si>
  <si>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</si>
  <si>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</si>
  <si>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</si>
  <si>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</si>
  <si>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</si>
  <si>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</si>
  <si>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</si>
  <si>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</si>
  <si>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</si>
  <si>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</si>
  <si>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</si>
  <si>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</si>
  <si>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</si>
  <si>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</si>
  <si>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</si>
  <si>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</si>
  <si>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</si>
  <si>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</si>
  <si>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</si>
  <si>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</si>
  <si>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</si>
  <si>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</si>
  <si>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</si>
  <si>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</si>
  <si>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</si>
  <si>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</si>
  <si>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</si>
  <si>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</si>
  <si>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</si>
  <si>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</si>
  <si>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</si>
  <si>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</si>
  <si>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</si>
  <si>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</si>
  <si>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</si>
  <si>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</si>
  <si>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</si>
  <si>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</si>
  <si>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</si>
  <si>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</si>
  <si>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</si>
  <si>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</si>
  <si>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</si>
  <si>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</si>
  <si>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</si>
  <si>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</si>
  <si>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</si>
  <si>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</si>
  <si>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</si>
  <si>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</si>
  <si>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</si>
  <si>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</si>
  <si>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</si>
  <si>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</si>
  <si>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</si>
  <si>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</si>
  <si>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</si>
  <si>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</si>
  <si>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</si>
  <si>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</si>
  <si>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</si>
  <si>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</si>
  <si>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</si>
  <si>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</si>
  <si>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</si>
  <si>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</si>
  <si>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</si>
  <si>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</si>
  <si>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</si>
  <si>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</si>
  <si>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</si>
  <si>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</si>
  <si>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</si>
  <si>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</si>
  <si>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</si>
  <si>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</si>
  <si>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</si>
  <si>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</si>
  <si>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</si>
  <si>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</si>
  <si>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</si>
  <si>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</si>
  <si>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</si>
  <si>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</si>
  <si>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</si>
  <si>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</si>
  <si>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</si>
  <si>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</si>
  <si>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</si>
  <si>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</si>
  <si>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</si>
  <si>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</si>
  <si>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</si>
  <si>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</si>
  <si>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</si>
  <si>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</si>
  <si>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</si>
  <si>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</si>
  <si>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</si>
  <si>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</si>
  <si>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</si>
  <si>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</si>
  <si>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</si>
  <si>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</si>
  <si>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</si>
  <si>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</si>
  <si>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</si>
  <si>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</si>
  <si>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</si>
  <si>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</si>
  <si>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</si>
  <si>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</si>
  <si>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</si>
  <si>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</si>
  <si>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</si>
  <si>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</si>
  <si>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</si>
  <si>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</si>
  <si>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</si>
  <si>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</si>
  <si>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</si>
  <si>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</si>
  <si>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</si>
  <si>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</si>
  <si>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</si>
  <si>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</si>
  <si>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</si>
  <si>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</si>
  <si>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</si>
  <si>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</si>
  <si>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</si>
  <si>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</si>
  <si>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</si>
  <si>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</si>
  <si>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</si>
  <si>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</si>
  <si>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</si>
  <si>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</si>
  <si>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</si>
  <si>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</si>
  <si>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</si>
  <si>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</si>
  <si>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</si>
  <si>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</si>
  <si>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</si>
  <si>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</si>
  <si>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</si>
  <si>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</si>
  <si>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</si>
  <si>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</si>
  <si>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</si>
  <si>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</si>
  <si>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</si>
  <si>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</si>
  <si>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</si>
  <si>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</si>
  <si>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</si>
  <si>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</si>
  <si>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</si>
  <si>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</si>
  <si>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</si>
  <si>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</si>
  <si>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</si>
  <si>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</si>
  <si>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</si>
  <si>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</si>
  <si>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</si>
  <si>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</si>
  <si>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</si>
  <si>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</si>
  <si>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</si>
  <si>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</si>
  <si>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</si>
  <si>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</si>
  <si>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</si>
  <si>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</si>
  <si>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</si>
  <si>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</si>
  <si>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</si>
  <si>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</si>
  <si>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</si>
  <si>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</si>
  <si>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</si>
  <si>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</si>
  <si>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</si>
  <si>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</si>
  <si>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</si>
  <si>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</si>
  <si>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</si>
  <si>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</si>
  <si>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</si>
  <si>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</si>
  <si>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</si>
  <si>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</si>
  <si>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</si>
  <si>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</si>
  <si>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</si>
  <si>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</si>
  <si>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</si>
  <si>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</si>
  <si>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</si>
  <si>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</si>
  <si>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</si>
  <si>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</si>
  <si>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</si>
  <si>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</si>
  <si>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</si>
  <si>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</si>
  <si>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</si>
  <si>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</si>
  <si>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</si>
  <si>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</si>
  <si>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</si>
  <si>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</si>
  <si>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</si>
  <si>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</si>
  <si>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</si>
  <si>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</si>
  <si>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</si>
  <si>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</si>
  <si>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</si>
  <si>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</si>
  <si>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</si>
  <si>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</si>
  <si>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</si>
  <si>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</si>
  <si>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</si>
  <si>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</si>
  <si>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</si>
  <si>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</si>
  <si>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</si>
  <si>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</si>
  <si>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</si>
  <si>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</si>
  <si>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</si>
  <si>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</si>
  <si>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</si>
  <si>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</si>
  <si>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</si>
  <si>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</si>
  <si>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</si>
  <si>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</si>
  <si>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</si>
  <si>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</si>
  <si>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</si>
  <si>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</si>
  <si>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</si>
  <si>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</si>
  <si>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</si>
  <si>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</si>
  <si>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</si>
  <si>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</si>
  <si>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</si>
  <si>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</si>
  <si>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</si>
  <si>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</si>
  <si>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</si>
  <si>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</si>
  <si>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</si>
  <si>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</si>
  <si>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</si>
  <si>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</si>
  <si>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</si>
  <si>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</si>
  <si>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</si>
  <si>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</si>
  <si>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</si>
  <si>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</si>
  <si>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</si>
  <si>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</si>
  <si>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</si>
  <si>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</si>
  <si>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</si>
  <si>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</si>
  <si>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</si>
  <si>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</si>
  <si>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</si>
  <si>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</si>
  <si>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</si>
  <si>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</si>
  <si>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</si>
  <si>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</si>
  <si>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</si>
  <si>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</si>
  <si>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</si>
  <si>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</si>
  <si>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</si>
  <si>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</si>
  <si>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</si>
  <si>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</si>
  <si>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</si>
  <si>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</si>
  <si>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</si>
  <si>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</si>
  <si>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</si>
  <si>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</si>
  <si>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</si>
  <si>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</si>
  <si>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</si>
  <si>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</si>
  <si>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</si>
  <si>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</si>
  <si>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</si>
  <si>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</si>
  <si>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</si>
  <si>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</si>
  <si>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</si>
  <si>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</si>
  <si>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</si>
  <si>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</si>
  <si>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</si>
  <si>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</si>
  <si>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</si>
  <si>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</si>
  <si>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</si>
  <si>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</si>
  <si>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</si>
  <si>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</si>
  <si>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</si>
  <si>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</si>
  <si>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</si>
  <si>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</si>
  <si>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</si>
  <si>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</si>
  <si>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</si>
  <si>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</si>
  <si>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</si>
  <si>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</si>
  <si>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</si>
  <si>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</si>
  <si>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</si>
  <si>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</si>
  <si>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</si>
  <si>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</si>
  <si>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</si>
  <si>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</si>
  <si>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</si>
  <si>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</si>
  <si>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</si>
  <si>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</si>
  <si>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</si>
  <si>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</si>
  <si>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</si>
  <si>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</si>
  <si>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</si>
  <si>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</si>
  <si>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</si>
  <si>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</si>
  <si>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</si>
  <si>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</si>
  <si>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</si>
  <si>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</si>
  <si>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</si>
  <si>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</si>
  <si>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</si>
  <si>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</si>
  <si>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</si>
  <si>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</si>
  <si>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</si>
  <si>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</si>
  <si>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</si>
  <si>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</si>
  <si>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</si>
  <si>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</si>
  <si>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</si>
  <si>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</si>
  <si>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</si>
  <si>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</si>
  <si>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</si>
  <si>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</si>
  <si>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</si>
  <si>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</si>
  <si>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</si>
  <si>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</si>
  <si>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</si>
  <si>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</si>
  <si>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</si>
  <si>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</si>
  <si>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</si>
  <si>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</si>
  <si>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</si>
  <si>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</si>
  <si>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</si>
  <si>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</si>
  <si>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</si>
  <si>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</si>
  <si>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</si>
  <si>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</si>
  <si>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</si>
  <si>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</si>
  <si>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</si>
  <si>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</si>
  <si>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</si>
  <si>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</si>
  <si>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</si>
  <si>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</si>
  <si>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</si>
  <si>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</si>
  <si>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</si>
  <si>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</si>
  <si>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</si>
  <si>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</si>
  <si>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</si>
  <si>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</si>
  <si>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</si>
  <si>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</si>
  <si>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</si>
  <si>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</si>
  <si>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</si>
  <si>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</si>
  <si>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</si>
  <si>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</si>
  <si>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</si>
  <si>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</si>
  <si>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</si>
  <si>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</si>
  <si>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</si>
  <si>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</si>
  <si>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</si>
  <si>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</si>
  <si>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</si>
  <si>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</si>
  <si>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</si>
  <si>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</si>
  <si>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</si>
  <si>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</si>
  <si>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</si>
  <si>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</si>
  <si>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</si>
  <si>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</si>
  <si>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</si>
  <si>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</si>
  <si>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</si>
  <si>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</si>
  <si>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</si>
  <si>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</si>
  <si>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</si>
  <si>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</si>
  <si>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</si>
  <si>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</si>
  <si>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</si>
  <si>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</si>
  <si>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</si>
  <si>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</si>
  <si>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</si>
  <si>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</si>
  <si>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</si>
  <si>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</si>
  <si>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</si>
  <si>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</si>
  <si>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</si>
  <si>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</si>
  <si>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</si>
  <si>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</si>
  <si>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</si>
  <si>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</si>
  <si>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</si>
  <si>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</si>
  <si>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</si>
  <si>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</si>
  <si>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</si>
  <si>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</si>
  <si>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</si>
  <si>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</si>
  <si>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</si>
  <si>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</si>
  <si>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</si>
  <si>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</si>
  <si>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</si>
  <si>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</si>
  <si>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</si>
  <si>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</si>
  <si>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</si>
  <si>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</si>
  <si>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</si>
  <si>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</si>
  <si>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</si>
  <si>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</si>
  <si>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</si>
  <si>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</si>
  <si>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</si>
  <si>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</si>
  <si>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</si>
  <si>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</si>
  <si>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</si>
  <si>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</si>
  <si>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</si>
  <si>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</si>
  <si>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</si>
  <si>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</si>
  <si>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</si>
  <si>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</si>
  <si>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</si>
  <si>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</si>
  <si>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</si>
  <si>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</si>
  <si>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</si>
  <si>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</si>
  <si>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</si>
  <si>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</si>
  <si>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</si>
  <si>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</si>
  <si>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</si>
  <si>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</si>
  <si>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</si>
  <si>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</si>
  <si>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</si>
  <si>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</si>
  <si>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</si>
  <si>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</si>
  <si>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</si>
  <si>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</si>
  <si>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</si>
  <si>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</si>
  <si>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</si>
  <si>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</si>
  <si>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</si>
  <si>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</si>
  <si>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</si>
  <si>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</si>
  <si>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</si>
  <si>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</si>
  <si>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</si>
  <si>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</si>
  <si>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</si>
  <si>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</si>
  <si>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</si>
  <si>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</si>
  <si>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</si>
  <si>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</si>
  <si>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</si>
  <si>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</si>
  <si>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</si>
  <si>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</si>
  <si>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</si>
  <si>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</si>
  <si>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</si>
  <si>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</si>
  <si>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</si>
  <si>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</si>
  <si>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</si>
  <si>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</si>
  <si>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</si>
  <si>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</si>
  <si>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</si>
  <si>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</si>
  <si>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</si>
  <si>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</si>
  <si>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</si>
  <si>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</si>
  <si>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</si>
  <si>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</si>
  <si>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</si>
  <si>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</si>
  <si>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</si>
  <si>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</si>
  <si>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</si>
  <si>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</si>
  <si>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</si>
  <si>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</si>
  <si>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</si>
  <si>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</si>
  <si>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</si>
  <si>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</si>
  <si>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</si>
  <si>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</si>
  <si>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</si>
  <si>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</si>
  <si>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</si>
  <si>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</si>
  <si>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</si>
  <si>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</si>
  <si>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</si>
  <si>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</si>
  <si>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</si>
  <si>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</si>
  <si>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</si>
  <si>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</si>
  <si>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</si>
  <si>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</si>
  <si>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</si>
  <si>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</si>
  <si>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</si>
  <si>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</si>
  <si>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</si>
  <si>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</si>
  <si>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</si>
  <si>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</si>
  <si>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</si>
  <si>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</si>
  <si>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</si>
  <si>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</si>
  <si>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</si>
  <si>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</si>
  <si>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</si>
  <si>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</si>
  <si>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</si>
  <si>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</si>
  <si>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</si>
  <si>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</si>
  <si>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</si>
  <si>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</si>
  <si>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</si>
  <si>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</si>
  <si>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</si>
  <si>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</si>
  <si>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</si>
  <si>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</si>
  <si>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</si>
  <si>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</si>
  <si>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</si>
  <si>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</si>
  <si>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</si>
  <si>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</si>
  <si>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</si>
  <si>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</si>
  <si>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</si>
  <si>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</si>
  <si>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</si>
  <si>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</si>
  <si>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</si>
  <si>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</si>
  <si>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</si>
  <si>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</si>
  <si>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</si>
  <si>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</si>
  <si>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</si>
  <si>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</si>
  <si>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</si>
  <si>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</si>
  <si>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</si>
  <si>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</si>
  <si>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</si>
  <si>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</si>
  <si>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</si>
  <si>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</si>
  <si>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</si>
  <si>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</si>
  <si>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</si>
  <si>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</si>
  <si>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</si>
  <si>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</si>
  <si>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</si>
  <si>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</si>
  <si>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</si>
  <si>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</si>
  <si>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</si>
  <si>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</si>
  <si>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</si>
  <si>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</si>
  <si>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</si>
  <si>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</si>
  <si>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</si>
  <si>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</si>
  <si>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</si>
  <si>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</si>
  <si>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</si>
  <si>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</si>
  <si>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</si>
  <si>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</si>
  <si>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</si>
  <si>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</si>
  <si>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</si>
  <si>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</si>
  <si>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</si>
  <si>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</si>
  <si>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</si>
  <si>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</si>
  <si>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</si>
  <si>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</si>
  <si>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</si>
  <si>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</si>
  <si>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</si>
  <si>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</si>
  <si>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</si>
  <si>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</si>
  <si>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</si>
  <si>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</si>
  <si>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</si>
  <si>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</si>
  <si>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</si>
  <si>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</si>
  <si>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</si>
  <si>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</si>
  <si>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</si>
  <si>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</si>
  <si>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</si>
  <si>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</si>
  <si>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</si>
  <si>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</si>
  <si>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</si>
  <si>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</si>
  <si>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</si>
  <si>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</si>
  <si>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</si>
  <si>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</si>
  <si>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</si>
  <si>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</si>
  <si>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</si>
  <si>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</si>
  <si>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</si>
  <si>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</si>
  <si>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</si>
  <si>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</si>
  <si>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</si>
  <si>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</si>
  <si>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</si>
  <si>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</si>
  <si>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</si>
  <si>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</si>
  <si>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</si>
  <si>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</si>
  <si>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</si>
  <si>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</si>
  <si>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</si>
  <si>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</si>
  <si>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</si>
  <si>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</si>
  <si>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</si>
  <si>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</si>
  <si>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</si>
  <si>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</si>
  <si>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</si>
  <si>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</si>
  <si>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</si>
  <si>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</si>
  <si>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</si>
  <si>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</si>
  <si>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</si>
  <si>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</si>
  <si>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</si>
  <si>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</si>
  <si>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</si>
  <si>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</si>
  <si>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</si>
  <si>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</si>
  <si>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</si>
  <si>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</si>
  <si>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</si>
  <si>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</si>
  <si>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</si>
  <si>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</si>
  <si>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</si>
  <si>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</si>
  <si>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</si>
  <si>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</si>
  <si>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</si>
  <si>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</si>
  <si>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</si>
  <si>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</si>
  <si>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</si>
  <si>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</si>
  <si>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</si>
  <si>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</si>
  <si>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</si>
  <si>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</si>
  <si>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</si>
  <si>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</si>
  <si>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</si>
  <si>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</si>
  <si>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</si>
  <si>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</si>
  <si>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</si>
  <si>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</si>
  <si>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</si>
  <si>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</si>
  <si>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</si>
  <si>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</si>
  <si>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</si>
  <si>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</si>
  <si>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</si>
  <si>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</si>
  <si>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</si>
  <si>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</si>
  <si>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</si>
  <si>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</si>
  <si>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</si>
  <si>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</si>
  <si>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</si>
  <si>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</si>
  <si>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</si>
  <si>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</si>
  <si>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</si>
  <si>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</si>
  <si>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</si>
  <si>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</si>
  <si>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</si>
  <si>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</si>
  <si>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</si>
  <si>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</si>
  <si>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</si>
  <si>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</si>
  <si>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</si>
  <si>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</si>
  <si>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</si>
  <si>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</si>
  <si>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</si>
  <si>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</si>
  <si>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</si>
  <si>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</si>
  <si>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</si>
  <si>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</si>
  <si>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</si>
  <si>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</si>
  <si>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</si>
  <si>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</si>
  <si>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</si>
  <si>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</si>
  <si>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</si>
  <si>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</si>
  <si>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</si>
  <si>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</si>
  <si>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</si>
  <si>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</si>
  <si>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</si>
  <si>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</si>
  <si>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</si>
  <si>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</si>
  <si>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</si>
  <si>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</si>
  <si>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</si>
  <si>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</si>
  <si>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</si>
  <si>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</si>
  <si>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</si>
  <si>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</si>
  <si>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</si>
  <si>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</si>
  <si>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</si>
  <si>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</si>
  <si>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</si>
  <si>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</si>
  <si>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</si>
  <si>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</si>
  <si>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</si>
  <si>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</si>
  <si>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</si>
  <si>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</si>
  <si>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</si>
  <si>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</si>
  <si>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</si>
  <si>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</si>
  <si>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</si>
  <si>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</si>
  <si>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</si>
  <si>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</si>
  <si>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</si>
  <si>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</si>
  <si>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</si>
  <si>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</si>
  <si>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</si>
  <si>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</si>
  <si>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</si>
  <si>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</si>
  <si>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</si>
  <si>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</si>
  <si>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</si>
  <si>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</si>
  <si>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</si>
  <si>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</si>
  <si>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</si>
  <si>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</si>
  <si>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</si>
  <si>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</si>
  <si>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</si>
  <si>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</si>
  <si>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</si>
  <si>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</si>
  <si>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</si>
  <si>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</si>
  <si>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</si>
  <si>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</si>
  <si>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</si>
  <si>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</si>
  <si>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</si>
  <si>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</si>
  <si>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</si>
  <si>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</si>
  <si>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</si>
  <si>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</si>
  <si>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</si>
  <si>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</si>
  <si>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</si>
  <si>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</si>
  <si>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</si>
  <si>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</si>
  <si>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</si>
  <si>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</si>
  <si>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</si>
  <si>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</si>
  <si>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</si>
  <si>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</si>
  <si>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</si>
  <si>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</si>
  <si>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</si>
  <si>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</si>
  <si>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</si>
  <si>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</si>
  <si>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</si>
  <si>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</si>
  <si>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</si>
  <si>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</si>
  <si>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</si>
  <si>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</si>
  <si>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</si>
  <si>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</si>
  <si>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</si>
  <si>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</si>
  <si>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</si>
  <si>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</si>
  <si>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</si>
  <si>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</si>
  <si>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</si>
  <si>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</si>
  <si>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</si>
  <si>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</si>
  <si>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</si>
  <si>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</si>
  <si>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</si>
  <si>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</si>
  <si>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</si>
  <si>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</si>
  <si>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</si>
  <si>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</si>
  <si>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</si>
  <si>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</si>
  <si>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</si>
  <si>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</si>
  <si>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</si>
  <si>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</si>
  <si>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</si>
  <si>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</si>
  <si>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</si>
  <si>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</si>
  <si>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</si>
  <si>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</si>
  <si>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</si>
  <si>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</si>
  <si>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</si>
  <si>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</si>
  <si>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</si>
  <si>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</si>
  <si>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</si>
  <si>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</si>
  <si>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</si>
  <si>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</si>
  <si>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</si>
  <si>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</si>
  <si>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</si>
  <si>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</si>
  <si>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</si>
  <si>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</si>
  <si>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</si>
  <si>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</si>
  <si>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</si>
  <si>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</si>
  <si>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</si>
  <si>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</si>
  <si>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</si>
  <si>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</si>
  <si>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</si>
  <si>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</si>
  <si>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</si>
  <si>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</si>
  <si>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</si>
  <si>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</si>
  <si>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</si>
  <si>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</si>
  <si>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</si>
  <si>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</si>
  <si>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</si>
  <si>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</si>
  <si>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</si>
  <si>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</si>
  <si>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</si>
  <si>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</si>
  <si>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</si>
  <si>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</si>
  <si>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</si>
  <si>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</si>
  <si>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</si>
  <si>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</si>
  <si>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</si>
  <si>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</si>
  <si>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</si>
  <si>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</si>
  <si>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</si>
  <si>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</si>
  <si>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</si>
  <si>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</si>
  <si>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</si>
  <si>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</si>
  <si>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</si>
  <si>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</si>
  <si>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</si>
  <si>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</si>
  <si>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</si>
  <si>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</si>
  <si>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</si>
  <si>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</si>
  <si>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</si>
  <si>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</si>
  <si>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</si>
  <si>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</si>
  <si>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</si>
  <si>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</si>
  <si>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</si>
  <si>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</si>
  <si>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</si>
  <si>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</si>
  <si>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</si>
  <si>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</si>
  <si>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</si>
  <si>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</si>
  <si>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</si>
  <si>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</si>
  <si>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</si>
  <si>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</si>
  <si>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</si>
  <si>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</si>
  <si>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</si>
  <si>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</si>
  <si>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</si>
  <si>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</si>
  <si>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</si>
  <si>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</si>
  <si>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</si>
  <si>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</si>
  <si>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</si>
  <si>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</si>
  <si>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</si>
  <si>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</si>
  <si>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</si>
  <si>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</si>
  <si>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</si>
  <si>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</si>
  <si>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</si>
  <si>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</si>
  <si>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</si>
  <si>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</si>
  <si>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</si>
  <si>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</si>
  <si>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</si>
  <si>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</si>
  <si>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</si>
  <si>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</si>
  <si>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</si>
  <si>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</si>
  <si>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</si>
  <si>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</si>
  <si>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</si>
  <si>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</si>
  <si>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</si>
  <si>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</si>
  <si>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</si>
  <si>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</si>
  <si>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</si>
  <si>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</si>
  <si>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</si>
  <si>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</si>
  <si>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</si>
  <si>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</si>
  <si>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</si>
  <si>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</si>
  <si>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</si>
  <si>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</si>
  <si>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</si>
  <si>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</si>
  <si>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</si>
  <si>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</si>
  <si>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</si>
  <si>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</si>
  <si>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</si>
  <si>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</si>
  <si>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</si>
  <si>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</si>
  <si>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</si>
  <si>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</si>
  <si>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</si>
  <si>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</si>
  <si>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</si>
  <si>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</si>
  <si>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</si>
  <si>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</si>
  <si>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</si>
  <si>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</si>
  <si>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</si>
  <si>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</si>
  <si>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</si>
  <si>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</si>
  <si>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</si>
  <si>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</si>
  <si>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</si>
  <si>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</si>
  <si>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</si>
  <si>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</si>
  <si>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</si>
  <si>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</si>
  <si>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</si>
  <si>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</si>
  <si>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</si>
  <si>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</si>
  <si>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</si>
  <si>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</si>
  <si>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</si>
  <si>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</si>
  <si>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</si>
  <si>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</si>
  <si>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</si>
  <si>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</si>
  <si>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</si>
  <si>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</si>
  <si>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</si>
  <si>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</si>
  <si>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</si>
  <si>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</si>
  <si>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</si>
  <si>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</si>
  <si>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</si>
  <si>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</si>
  <si>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</si>
  <si>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</si>
  <si>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</si>
  <si>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</si>
  <si>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</si>
  <si>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</si>
  <si>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</si>
  <si>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</si>
  <si>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</si>
  <si>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</si>
  <si>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</si>
  <si>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</si>
  <si>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</si>
  <si>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</si>
  <si>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</si>
  <si>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</si>
  <si>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</si>
  <si>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</si>
  <si>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</si>
  <si>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</si>
  <si>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</si>
  <si>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</si>
  <si>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</si>
  <si>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</si>
  <si>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</si>
  <si>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</si>
  <si>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</si>
  <si>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</si>
  <si>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</si>
  <si>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</si>
  <si>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</si>
  <si>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</si>
  <si>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</si>
  <si>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</si>
  <si>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</si>
  <si>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</si>
  <si>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</si>
  <si>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</si>
  <si>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</si>
  <si>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</si>
  <si>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</si>
  <si>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</si>
  <si>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</si>
  <si>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</si>
  <si>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</si>
  <si>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</si>
  <si>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</si>
  <si>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</si>
  <si>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</si>
  <si>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</si>
  <si>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</si>
  <si>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</si>
  <si>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</si>
  <si>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</si>
  <si>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</si>
  <si>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</si>
  <si>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</si>
  <si>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</si>
  <si>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</si>
  <si>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</si>
  <si>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</si>
  <si>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</si>
  <si>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</si>
  <si>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</si>
  <si>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</si>
  <si>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</si>
  <si>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</si>
  <si>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</si>
  <si>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</si>
  <si>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</si>
  <si>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</si>
  <si>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</si>
  <si>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</si>
  <si>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</si>
  <si>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</si>
  <si>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</si>
  <si>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</si>
  <si>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</si>
  <si>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</si>
  <si>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</si>
  <si>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</si>
  <si>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</si>
  <si>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</si>
  <si>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</si>
  <si>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</si>
  <si>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</si>
  <si>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</si>
  <si>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</si>
  <si>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</si>
  <si>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</si>
  <si>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</si>
  <si>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</si>
  <si>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</si>
  <si>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</si>
  <si>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</si>
  <si>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</si>
  <si>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</si>
  <si>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</si>
  <si>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</si>
  <si>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</si>
  <si>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</si>
  <si>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</si>
  <si>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</si>
  <si>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</si>
  <si>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</si>
  <si>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</si>
  <si>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</si>
  <si>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</si>
  <si>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</si>
  <si>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</si>
  <si>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</si>
  <si>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</si>
  <si>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</si>
  <si>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</si>
  <si>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</si>
  <si>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</si>
  <si>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</si>
  <si>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</si>
  <si>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</si>
  <si>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</si>
  <si>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</si>
  <si>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</si>
  <si>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</si>
  <si>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</si>
  <si>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</si>
  <si>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</si>
  <si>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</si>
  <si>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</si>
  <si>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</si>
  <si>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</si>
  <si>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</si>
  <si>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</si>
  <si>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</si>
  <si>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</si>
  <si>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</si>
  <si>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</si>
  <si>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</si>
  <si>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</si>
  <si>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</si>
  <si>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</si>
  <si>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</si>
  <si>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</si>
  <si>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</si>
  <si>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</si>
  <si>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</si>
  <si>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</si>
  <si>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</si>
  <si>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</si>
  <si>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</si>
  <si>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</si>
  <si>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</si>
  <si>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</si>
  <si>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</si>
  <si>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</si>
  <si>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</si>
  <si>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</si>
  <si>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</si>
  <si>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</si>
  <si>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</si>
  <si>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</si>
  <si>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</si>
  <si>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</si>
  <si>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</si>
  <si>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</si>
  <si>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</si>
  <si>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</si>
  <si>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</si>
  <si>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</si>
  <si>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</si>
  <si>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</si>
  <si>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</si>
  <si>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</si>
  <si>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</si>
  <si>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</si>
  <si>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</si>
  <si>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</si>
  <si>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</si>
  <si>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</si>
  <si>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</si>
  <si>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</si>
  <si>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</si>
  <si>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</si>
  <si>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</si>
  <si>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</si>
  <si>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</si>
  <si>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</si>
  <si>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</si>
  <si>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</si>
  <si>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</si>
  <si>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</si>
  <si>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</si>
  <si>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</si>
  <si>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</si>
  <si>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</si>
  <si>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</si>
  <si>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</si>
  <si>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</si>
  <si>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</si>
  <si>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</si>
  <si>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</si>
  <si>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</si>
  <si>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</si>
  <si>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</si>
  <si>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</si>
  <si>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</si>
  <si>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</si>
  <si>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</si>
  <si>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</si>
  <si>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</si>
  <si>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</si>
  <si>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</si>
  <si>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</si>
  <si>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</si>
  <si>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</si>
  <si>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</si>
  <si>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</si>
  <si>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</si>
  <si>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</si>
  <si>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</si>
  <si>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</si>
  <si>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</si>
  <si>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</si>
  <si>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</si>
  <si>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</si>
  <si>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</si>
  <si>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</si>
  <si>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</si>
  <si>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</si>
  <si>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</si>
  <si>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</si>
  <si>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</si>
  <si>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</si>
  <si>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</si>
  <si>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</si>
  <si>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</si>
  <si>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</si>
  <si>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</si>
  <si>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</si>
  <si>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</si>
  <si>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</si>
  <si>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</si>
  <si>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</si>
  <si>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</si>
  <si>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</si>
  <si>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</si>
  <si>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</si>
  <si>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</si>
  <si>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</si>
  <si>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</si>
  <si>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</si>
  <si>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</si>
  <si>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</si>
  <si>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</si>
  <si>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</si>
  <si>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</si>
  <si>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</si>
  <si>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</si>
  <si>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</si>
  <si>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</si>
  <si>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</si>
  <si>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</si>
  <si>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</si>
  <si>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</si>
  <si>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</si>
  <si>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</si>
  <si>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</si>
  <si>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</si>
  <si>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</si>
  <si>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</si>
  <si>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</si>
  <si>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</si>
  <si>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</si>
  <si>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</si>
  <si>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</si>
  <si>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</si>
  <si>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</si>
  <si>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</si>
  <si>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</si>
  <si>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</si>
  <si>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</si>
  <si>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</si>
  <si>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</si>
  <si>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</si>
  <si>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</si>
  <si>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</si>
  <si>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</si>
  <si>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</si>
  <si>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</si>
  <si>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</si>
  <si>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</si>
  <si>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</si>
  <si>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</si>
  <si>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</si>
  <si>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</si>
  <si>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</si>
  <si>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</si>
  <si>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</si>
  <si>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</si>
  <si>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</si>
  <si>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</si>
  <si>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</si>
  <si>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</si>
  <si>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</si>
  <si>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</si>
  <si>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</si>
  <si>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</si>
  <si>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</si>
  <si>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</si>
  <si>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</si>
  <si>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</si>
  <si>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</si>
  <si>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</si>
  <si>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</si>
  <si>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</si>
  <si>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</si>
  <si>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</si>
  <si>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</si>
  <si>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</si>
  <si>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</si>
  <si>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</si>
  <si>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</si>
  <si>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</si>
  <si>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</si>
  <si>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</si>
  <si>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</si>
  <si>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</si>
  <si>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</si>
  <si>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</si>
  <si>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</si>
  <si>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</si>
  <si>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</si>
  <si>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</si>
  <si>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</si>
  <si>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</si>
  <si>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</si>
  <si>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</si>
  <si>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</si>
  <si>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</si>
  <si>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</si>
  <si>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</si>
  <si>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</si>
  <si>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</si>
  <si>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</si>
  <si>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</si>
  <si>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</si>
  <si>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</si>
  <si>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</si>
  <si>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</si>
  <si>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</si>
  <si>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</si>
  <si>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</si>
  <si>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</si>
  <si>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</si>
  <si>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</si>
  <si>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</si>
  <si>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</si>
  <si>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</si>
  <si>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</si>
  <si>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</si>
  <si>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</si>
  <si>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</si>
  <si>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</si>
  <si>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</si>
  <si>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</si>
  <si>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</si>
  <si>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</si>
  <si>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</si>
  <si>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</si>
  <si>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</si>
  <si>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</si>
  <si>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</si>
  <si>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</si>
  <si>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</si>
  <si>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</si>
  <si>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</si>
  <si>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</si>
  <si>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</si>
  <si>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</si>
  <si>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</si>
  <si>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</si>
  <si>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</si>
  <si>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</si>
  <si>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</si>
  <si>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</si>
  <si>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</si>
  <si>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</si>
  <si>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</si>
  <si>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</si>
  <si>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</si>
  <si>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</si>
  <si>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</si>
  <si>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</si>
  <si>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</si>
  <si>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</si>
  <si>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</si>
  <si>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</si>
  <si>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</si>
  <si>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</si>
  <si>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</si>
  <si>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</si>
  <si>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</si>
  <si>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</si>
  <si>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</si>
  <si>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</si>
  <si>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</si>
  <si>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</si>
  <si>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</si>
  <si>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</si>
  <si>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</si>
  <si>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</si>
  <si>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</si>
  <si>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</si>
  <si>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</si>
  <si>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</si>
  <si>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</si>
  <si>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</si>
  <si>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</si>
  <si>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</si>
  <si>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</si>
  <si>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</si>
  <si>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</si>
  <si>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</si>
  <si>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</si>
  <si>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</si>
  <si>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</si>
  <si>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</si>
  <si>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</si>
  <si>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</si>
  <si>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</si>
  <si>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</si>
  <si>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</si>
  <si>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</si>
  <si>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</si>
  <si>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</si>
  <si>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</si>
  <si>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</si>
  <si>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</si>
  <si>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</si>
  <si>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</si>
  <si>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</si>
  <si>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</si>
  <si>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</si>
  <si>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</si>
  <si>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</si>
  <si>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</si>
  <si>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</si>
  <si>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</si>
  <si>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</si>
  <si>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</si>
  <si>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</si>
  <si>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</si>
  <si>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</si>
  <si>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</si>
  <si>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</si>
  <si>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</si>
  <si>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</si>
  <si>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</si>
  <si>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</si>
  <si>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</si>
  <si>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</si>
  <si>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</si>
  <si>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</si>
  <si>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</si>
  <si>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</si>
  <si>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</si>
  <si>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</si>
  <si>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</si>
  <si>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</si>
  <si>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</si>
  <si>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</si>
  <si>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</si>
  <si>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</si>
  <si>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</si>
  <si>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</si>
  <si>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</si>
  <si>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</si>
  <si>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</si>
  <si>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</si>
  <si>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</si>
  <si>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</si>
  <si>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</si>
  <si>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</si>
  <si>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</si>
  <si>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</si>
  <si>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</si>
  <si>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</si>
  <si>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</si>
  <si>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</si>
  <si>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</si>
  <si>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</si>
  <si>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</si>
  <si>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</si>
  <si>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</si>
  <si>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</si>
  <si>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</si>
  <si>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</si>
  <si>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</si>
  <si>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</si>
  <si>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</si>
  <si>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</si>
  <si>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</si>
  <si>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</si>
  <si>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</si>
  <si>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</si>
  <si>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</si>
  <si>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</si>
  <si>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</si>
  <si>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</si>
  <si>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</si>
  <si>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</si>
  <si>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</si>
  <si>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</si>
  <si>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</si>
  <si>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</si>
  <si>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</si>
  <si>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</si>
  <si>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</si>
  <si>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</si>
  <si>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</si>
  <si>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</si>
  <si>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</si>
  <si>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</si>
  <si>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</si>
  <si>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</si>
  <si>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</si>
  <si>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</si>
  <si>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</si>
  <si>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</si>
  <si>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</si>
  <si>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</si>
  <si>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</si>
  <si>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</si>
  <si>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</si>
  <si>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</si>
  <si>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</si>
  <si>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</si>
  <si>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</si>
  <si>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</si>
  <si>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</si>
  <si>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</si>
  <si>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</si>
  <si>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</si>
  <si>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</si>
  <si>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</si>
  <si>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</si>
  <si>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</si>
  <si>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</si>
  <si>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</si>
  <si>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</si>
  <si>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</si>
  <si>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</si>
  <si>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</si>
  <si>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</si>
  <si>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</si>
  <si>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</si>
  <si>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</si>
  <si>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</si>
  <si>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</si>
  <si>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</si>
  <si>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</si>
  <si>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</si>
  <si>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</si>
  <si>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</si>
  <si>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</si>
  <si>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</si>
  <si>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</si>
  <si>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</si>
  <si>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</si>
  <si>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</si>
  <si>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</si>
  <si>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</si>
  <si>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</si>
  <si>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</si>
  <si>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</si>
  <si>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</si>
  <si>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</si>
  <si>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</si>
  <si>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</si>
  <si>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</si>
  <si>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</si>
  <si>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</si>
  <si>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</si>
  <si>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</si>
  <si>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</si>
  <si>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</si>
  <si>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</si>
  <si>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</si>
  <si>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</si>
  <si>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</si>
  <si>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</si>
  <si>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</si>
  <si>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</si>
  <si>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</si>
  <si>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</si>
  <si>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</si>
  <si>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</si>
  <si>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</si>
  <si>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</si>
  <si>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</si>
  <si>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</si>
  <si>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</si>
  <si>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</si>
  <si>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</si>
  <si>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</si>
  <si>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</si>
  <si>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</si>
  <si>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</si>
  <si>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</si>
  <si>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</si>
  <si>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</si>
  <si>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</si>
  <si>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</si>
  <si>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</si>
  <si>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</si>
  <si>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</si>
  <si>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</si>
  <si>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</si>
  <si>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</si>
  <si>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</si>
  <si>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</si>
  <si>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</si>
  <si>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</si>
  <si>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</si>
  <si>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</si>
  <si>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</si>
  <si>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</si>
  <si>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</si>
  <si>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</si>
  <si>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</si>
  <si>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</si>
  <si>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</si>
  <si>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</si>
  <si>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</si>
  <si>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</si>
  <si>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</si>
  <si>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</si>
  <si>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</si>
  <si>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</si>
  <si>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</si>
  <si>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</si>
  <si>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</si>
  <si>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</si>
  <si>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</si>
  <si>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</si>
  <si>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</si>
  <si>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</si>
  <si>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</si>
  <si>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</si>
  <si>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</si>
  <si>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</si>
  <si>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</si>
  <si>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</si>
  <si>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</si>
  <si>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</si>
  <si>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</si>
  <si>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</si>
  <si>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</si>
  <si>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</si>
  <si>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</si>
  <si>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</si>
  <si>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</si>
  <si>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</si>
  <si>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</si>
  <si>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</si>
  <si>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</si>
  <si>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</si>
  <si>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</si>
  <si>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</si>
  <si>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</si>
  <si>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</si>
  <si>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</si>
  <si>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</si>
  <si>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</si>
  <si>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</si>
  <si>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</si>
  <si>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</si>
  <si>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</si>
  <si>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</si>
  <si>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</si>
  <si>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</si>
  <si>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</si>
  <si>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</si>
  <si>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</si>
  <si>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</si>
  <si>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</si>
  <si>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</si>
  <si>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</si>
  <si>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</si>
  <si>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</si>
  <si>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</si>
  <si>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</si>
  <si>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</si>
  <si>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</si>
  <si>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</si>
  <si>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</si>
  <si>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</si>
  <si>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</si>
  <si>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</si>
  <si>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</si>
  <si>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</si>
  <si>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</si>
  <si>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</si>
  <si>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</si>
  <si>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</si>
  <si>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</si>
  <si>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</si>
  <si>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</si>
  <si>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</si>
  <si>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</si>
  <si>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</si>
  <si>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</si>
  <si>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</si>
  <si>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</si>
  <si>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</si>
  <si>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</si>
  <si>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</si>
  <si>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</si>
  <si>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</si>
  <si>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</si>
  <si>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</si>
  <si>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</si>
  <si>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</si>
  <si>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</si>
  <si>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</si>
  <si>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</si>
  <si>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</si>
  <si>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</si>
  <si>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</si>
  <si>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</si>
  <si>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</si>
  <si>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</si>
  <si>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</si>
  <si>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</si>
  <si>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</si>
  <si>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</si>
  <si>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</si>
  <si>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</si>
  <si>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</si>
  <si>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</si>
  <si>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</si>
  <si>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</si>
  <si>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</si>
  <si>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</si>
  <si>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</si>
  <si>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</si>
  <si>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</si>
  <si>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</si>
  <si>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</si>
  <si>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</si>
  <si>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</si>
  <si>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</si>
  <si>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</si>
  <si>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</si>
  <si>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</si>
  <si>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</si>
  <si>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</si>
  <si>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</si>
  <si>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</si>
  <si>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</si>
  <si>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</si>
  <si>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</si>
  <si>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</si>
  <si>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</si>
  <si>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</si>
  <si>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</si>
  <si>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</si>
  <si>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</si>
  <si>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</si>
  <si>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</si>
  <si>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</si>
  <si>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</si>
  <si>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</si>
  <si>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</si>
  <si>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</si>
  <si>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</si>
  <si>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</si>
  <si>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</si>
  <si>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</si>
  <si>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</si>
  <si>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</si>
  <si>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</si>
  <si>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</si>
  <si>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</si>
  <si>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</si>
  <si>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</si>
  <si>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</si>
  <si>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</si>
  <si>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</si>
  <si>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</si>
  <si>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</si>
  <si>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</si>
  <si>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</si>
  <si>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</si>
  <si>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</si>
  <si>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</si>
  <si>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</si>
  <si>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</si>
  <si>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</si>
  <si>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</si>
  <si>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</si>
  <si>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</si>
  <si>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</si>
  <si>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</si>
  <si>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</si>
  <si>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</si>
  <si>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</si>
  <si>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</si>
  <si>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</si>
  <si>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</si>
  <si>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</si>
  <si>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</si>
  <si>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</si>
  <si>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</si>
  <si>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</si>
  <si>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</si>
  <si>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</si>
  <si>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</si>
  <si>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</si>
  <si>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</si>
  <si>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</si>
  <si>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</si>
  <si>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</si>
  <si>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</si>
  <si>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</si>
  <si>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</si>
  <si>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</si>
  <si>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</si>
  <si>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</si>
  <si>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</si>
  <si>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</si>
  <si>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</si>
  <si>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</si>
  <si>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</si>
  <si>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</si>
  <si>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</si>
  <si>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</si>
  <si>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</si>
  <si>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</si>
  <si>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</si>
  <si>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</si>
  <si>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</si>
  <si>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</si>
  <si>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</si>
  <si>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</si>
  <si>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</si>
  <si>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</si>
  <si>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</si>
  <si>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</si>
  <si>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</si>
  <si>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</si>
  <si>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</si>
  <si>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</si>
  <si>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</si>
  <si>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</si>
  <si>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</si>
  <si>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</si>
  <si>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</si>
  <si>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</si>
  <si>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</si>
  <si>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</si>
  <si>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</si>
  <si>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</si>
  <si>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</si>
  <si>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</si>
  <si>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</si>
  <si>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</si>
  <si>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</si>
  <si>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</si>
  <si>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</si>
  <si>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</si>
  <si>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</si>
  <si>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</si>
  <si>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</si>
  <si>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</si>
  <si>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</si>
  <si>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</si>
  <si>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</si>
  <si>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</si>
  <si>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</si>
  <si>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</si>
  <si>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</si>
  <si>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</si>
  <si>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</si>
  <si>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</si>
  <si>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</si>
  <si>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</si>
  <si>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</si>
  <si>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</si>
  <si>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</si>
  <si>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</si>
  <si>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</si>
  <si>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</si>
  <si>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</si>
  <si>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</si>
  <si>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</si>
  <si>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</si>
  <si>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</si>
  <si>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</si>
  <si>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</si>
  <si>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</si>
  <si>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</si>
  <si>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</si>
  <si>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</si>
  <si>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</si>
  <si>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</si>
  <si>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</si>
  <si>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</si>
  <si>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</si>
  <si>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</si>
  <si>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</si>
  <si>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</si>
  <si>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</si>
  <si>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</si>
  <si>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</si>
  <si>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</si>
  <si>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</si>
  <si>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</si>
  <si>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</si>
  <si>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</si>
  <si>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</si>
  <si>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</si>
  <si>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</si>
  <si>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</si>
  <si>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</si>
  <si>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</si>
  <si>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</si>
  <si>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</si>
  <si>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</si>
  <si>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</si>
  <si>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</si>
  <si>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</si>
  <si>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</si>
  <si>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</si>
  <si>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</si>
  <si>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</si>
  <si>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</si>
  <si>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</si>
  <si>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</si>
  <si>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</si>
  <si>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</si>
  <si>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</si>
  <si>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</si>
  <si>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</si>
  <si>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</si>
  <si>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</si>
  <si>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</si>
  <si>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</si>
  <si>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</si>
  <si>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</si>
  <si>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</si>
  <si>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</si>
  <si>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</si>
  <si>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</si>
  <si>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</si>
  <si>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</si>
  <si>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</si>
  <si>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</si>
  <si>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</si>
  <si>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</si>
  <si>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</si>
  <si>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</si>
  <si>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</si>
  <si>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</si>
  <si>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</si>
  <si>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</si>
  <si>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</si>
  <si>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</si>
  <si>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</si>
  <si>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</si>
  <si>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</si>
  <si>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</si>
  <si>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</si>
  <si>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</si>
  <si>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</si>
  <si>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</si>
  <si>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</si>
  <si>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</si>
  <si>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</si>
  <si>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</si>
  <si>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</si>
  <si>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</si>
  <si>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</si>
  <si>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</si>
  <si>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</si>
  <si>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</si>
  <si>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</si>
  <si>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</si>
  <si>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</si>
  <si>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</si>
  <si>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</si>
  <si>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</si>
  <si>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</si>
  <si>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</si>
  <si>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</si>
  <si>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</si>
  <si>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</si>
  <si>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</si>
  <si>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</si>
  <si>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</si>
  <si>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</si>
  <si>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</si>
  <si>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</si>
  <si>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</si>
  <si>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</si>
  <si>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</si>
  <si>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</si>
  <si>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</si>
  <si>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</si>
  <si>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</si>
  <si>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</si>
  <si>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</si>
  <si>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</si>
  <si>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</si>
  <si>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</si>
  <si>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</si>
  <si>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</si>
  <si>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</si>
  <si>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</si>
  <si>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</si>
  <si>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</si>
  <si>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</si>
  <si>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</si>
  <si>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</si>
  <si>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</si>
  <si>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</si>
  <si>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</si>
  <si>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</si>
  <si>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</si>
  <si>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</si>
  <si>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</si>
  <si>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</si>
  <si>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</si>
  <si>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</si>
  <si>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</si>
  <si>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</si>
  <si>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</si>
  <si>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</si>
  <si>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</si>
  <si>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</si>
  <si>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</si>
  <si>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</si>
  <si>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</si>
  <si>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</si>
  <si>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</si>
  <si>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</si>
  <si>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</si>
  <si>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</si>
  <si>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</si>
  <si>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</si>
  <si>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</si>
  <si>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</si>
  <si>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</si>
  <si>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</si>
  <si>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</si>
  <si>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</si>
  <si>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</si>
  <si>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</si>
  <si>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</si>
  <si>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</si>
  <si>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</si>
  <si>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</si>
  <si>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</si>
  <si>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</si>
  <si>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</si>
  <si>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</si>
  <si>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</si>
  <si>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</si>
  <si>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</si>
  <si>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</si>
  <si>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</si>
  <si>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</si>
  <si>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</si>
  <si>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</si>
  <si>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</si>
  <si>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</si>
  <si>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</si>
  <si>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</si>
  <si>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</si>
  <si>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</si>
  <si>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</si>
  <si>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</si>
  <si>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</si>
  <si>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</si>
  <si>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</si>
  <si>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</si>
  <si>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</si>
  <si>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</si>
  <si>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</si>
  <si>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</si>
  <si>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</si>
  <si>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</si>
  <si>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</si>
  <si>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</si>
  <si>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</si>
  <si>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</si>
  <si>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</si>
  <si>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</si>
  <si>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</si>
  <si>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</si>
  <si>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</si>
  <si>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</si>
  <si>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</si>
  <si>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</si>
  <si>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</si>
  <si>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</si>
  <si>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</si>
  <si>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</si>
  <si>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</si>
  <si>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</si>
  <si>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</si>
  <si>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</si>
  <si>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</si>
  <si>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</si>
  <si>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</si>
  <si>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</si>
  <si>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</si>
  <si>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</si>
  <si>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</si>
  <si>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</si>
  <si>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</si>
  <si>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</si>
  <si>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</si>
  <si>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</si>
  <si>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</si>
  <si>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</si>
  <si>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</si>
  <si>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</si>
  <si>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</si>
  <si>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</si>
  <si>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</si>
  <si>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</si>
  <si>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</si>
  <si>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</si>
  <si>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</si>
  <si>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</si>
  <si>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</si>
  <si>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</si>
  <si>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</si>
  <si>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</si>
  <si>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</si>
  <si>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</si>
  <si>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</si>
  <si>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</si>
  <si>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</si>
  <si>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</si>
  <si>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</si>
  <si>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</si>
  <si>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</si>
  <si>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</si>
  <si>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</si>
  <si>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</si>
  <si>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</si>
  <si>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</si>
  <si>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</si>
  <si>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</si>
  <si>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</si>
  <si>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</si>
  <si>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</si>
  <si>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</si>
  <si>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</si>
  <si>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</si>
  <si>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</si>
  <si>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</si>
  <si>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</si>
  <si>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</si>
  <si>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</si>
  <si>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</si>
  <si>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</si>
  <si>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</si>
  <si>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</si>
  <si>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</si>
  <si>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</si>
  <si>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</si>
  <si>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</si>
  <si>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</si>
  <si>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</si>
  <si>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</si>
  <si>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</si>
  <si>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</si>
  <si>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</si>
  <si>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</si>
  <si>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</si>
  <si>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</si>
  <si>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</si>
  <si>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</si>
  <si>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</si>
  <si>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</si>
  <si>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</si>
  <si>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</si>
  <si>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</si>
  <si>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</si>
  <si>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</si>
  <si>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</si>
  <si>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</si>
  <si>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</si>
  <si>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</si>
  <si>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</si>
  <si>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</si>
  <si>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</si>
  <si>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</si>
  <si>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</si>
  <si>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</si>
  <si>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</si>
  <si>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</si>
  <si>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</si>
  <si>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</si>
  <si>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</si>
  <si>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</si>
  <si>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</si>
  <si>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</si>
  <si>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</si>
  <si>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</si>
  <si>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</si>
  <si>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</si>
  <si>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</si>
  <si>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</si>
  <si>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</si>
  <si>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</si>
  <si>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</si>
  <si>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</si>
  <si>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</si>
  <si>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</si>
  <si>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</si>
  <si>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</si>
  <si>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</si>
  <si>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</si>
  <si>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</si>
  <si>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</si>
  <si>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</si>
  <si>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</si>
  <si>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</si>
  <si>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</si>
  <si>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</si>
  <si>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</si>
  <si>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</si>
  <si>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</si>
  <si>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</si>
  <si>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</si>
  <si>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</si>
  <si>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</si>
  <si>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</si>
  <si>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</si>
  <si>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</si>
  <si>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</si>
  <si>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</si>
  <si>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</si>
  <si>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</si>
  <si>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</si>
  <si>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</si>
  <si>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</si>
  <si>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</si>
  <si>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</si>
  <si>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</si>
  <si>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</si>
  <si>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</si>
  <si>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</si>
  <si>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</si>
  <si>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</si>
  <si>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</si>
  <si>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</si>
  <si>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</si>
  <si>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</si>
  <si>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</si>
  <si>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</si>
  <si>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</si>
  <si>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</si>
  <si>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</si>
  <si>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</si>
  <si>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</si>
  <si>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</si>
  <si>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</si>
  <si>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</si>
  <si>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</si>
  <si>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</si>
  <si>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</si>
  <si>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</si>
  <si>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</si>
  <si>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</si>
  <si>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</si>
  <si>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</si>
  <si>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</si>
  <si>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</si>
  <si>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</si>
  <si>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</si>
  <si>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</si>
  <si>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</si>
  <si>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</si>
  <si>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</si>
  <si>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</si>
  <si>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</si>
  <si>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</si>
  <si>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</si>
  <si>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</si>
  <si>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</si>
  <si>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</si>
  <si>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</si>
  <si>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</si>
  <si>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</si>
  <si>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</si>
  <si>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</si>
  <si>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</si>
  <si>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</si>
  <si>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</si>
  <si>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</si>
  <si>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</si>
  <si>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</si>
  <si>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</si>
  <si>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</si>
  <si>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</si>
  <si>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</si>
  <si>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</si>
  <si>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</si>
  <si>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</si>
  <si>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</si>
  <si>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</si>
  <si>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</si>
  <si>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</si>
  <si>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</si>
  <si>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</si>
  <si>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</si>
  <si>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</si>
  <si>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</si>
  <si>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</si>
  <si>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</si>
  <si>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</si>
  <si>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</si>
  <si>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</si>
  <si>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</si>
  <si>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</si>
  <si>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</si>
  <si>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</si>
  <si>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</si>
  <si>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</si>
  <si>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</si>
  <si>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</si>
  <si>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</si>
  <si>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</si>
  <si>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</si>
  <si>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</si>
  <si>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</si>
  <si>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</si>
  <si>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</si>
  <si>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</si>
  <si>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</si>
  <si>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</si>
  <si>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</si>
  <si>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</si>
  <si>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</si>
  <si>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</si>
  <si>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</si>
  <si>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</si>
  <si>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</si>
  <si>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</si>
  <si>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</si>
  <si>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</si>
  <si>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</si>
  <si>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</si>
  <si>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</si>
  <si>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</si>
  <si>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</si>
  <si>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</si>
  <si>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</si>
  <si>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</si>
  <si>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</si>
  <si>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</si>
  <si>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</si>
  <si>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</si>
  <si>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</si>
  <si>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</si>
  <si>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</si>
  <si>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</si>
  <si>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</si>
  <si>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</si>
  <si>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</si>
  <si>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</si>
  <si>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</si>
  <si>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</si>
  <si>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</si>
  <si>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</si>
  <si>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</si>
  <si>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</si>
  <si>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</si>
  <si>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</si>
  <si>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</si>
  <si>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</si>
  <si>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</si>
  <si>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</si>
  <si>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</si>
  <si>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</si>
  <si>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</si>
  <si>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</si>
  <si>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</si>
  <si>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</si>
  <si>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</si>
  <si>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</si>
  <si>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</si>
  <si>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</si>
  <si>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</si>
  <si>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</si>
  <si>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</si>
  <si>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</si>
  <si>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</si>
  <si>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</si>
  <si>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</si>
  <si>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</si>
  <si>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</si>
  <si>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</si>
  <si>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</si>
  <si>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</si>
  <si>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</si>
  <si>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</si>
  <si>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</si>
  <si>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</si>
  <si>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</si>
  <si>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</si>
  <si>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</si>
  <si>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</si>
  <si>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</si>
  <si>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</si>
  <si>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</si>
  <si>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</si>
  <si>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</si>
  <si>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</si>
  <si>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</si>
  <si>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</si>
  <si>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</si>
  <si>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</si>
  <si>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</si>
  <si>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</si>
  <si>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</si>
  <si>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</si>
  <si>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</si>
  <si>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</si>
  <si>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</si>
  <si>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</si>
  <si>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</si>
  <si>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</si>
  <si>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</si>
  <si>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</si>
  <si>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</si>
  <si>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</si>
  <si>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</si>
  <si>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</si>
  <si>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</si>
  <si>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</si>
  <si>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</si>
  <si>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</si>
  <si>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</si>
  <si>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</si>
  <si>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</si>
  <si>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</si>
  <si>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</si>
  <si>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</si>
  <si>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</si>
  <si>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</si>
  <si>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</si>
  <si>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</si>
  <si>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</si>
  <si>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</si>
  <si>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</si>
  <si>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</si>
  <si>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</si>
  <si>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</si>
  <si>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</si>
  <si>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</si>
  <si>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</si>
  <si>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</si>
  <si>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</si>
  <si>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</si>
  <si>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</si>
  <si>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</si>
  <si>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</si>
  <si>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</si>
  <si>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</si>
  <si>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</si>
  <si>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</si>
  <si>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</si>
  <si>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</si>
  <si>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</si>
  <si>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</si>
  <si>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</si>
  <si>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</si>
  <si>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</si>
  <si>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</si>
  <si>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</si>
  <si>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</si>
  <si>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</si>
  <si>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</si>
  <si>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</si>
  <si>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</si>
  <si>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</si>
  <si>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</si>
  <si>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</si>
  <si>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</si>
  <si>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</si>
  <si>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</si>
  <si>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</si>
  <si>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</si>
  <si>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</si>
  <si>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</si>
  <si>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</si>
  <si>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</si>
  <si>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</si>
  <si>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</si>
  <si>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</si>
  <si>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</si>
  <si>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</si>
  <si>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</si>
  <si>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</si>
  <si>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</si>
  <si>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</si>
  <si>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</si>
  <si>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</si>
  <si>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</si>
  <si>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</si>
  <si>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</si>
  <si>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</si>
  <si>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</si>
  <si>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</si>
  <si>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</si>
  <si>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</si>
  <si>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</si>
  <si>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</si>
  <si>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</si>
  <si>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</si>
  <si>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</si>
  <si>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</si>
  <si>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</si>
  <si>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</si>
  <si>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</si>
  <si>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</si>
  <si>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</si>
  <si>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</si>
  <si>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</si>
  <si>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</si>
  <si>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</si>
  <si>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</si>
  <si>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</si>
  <si>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</si>
  <si>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</si>
  <si>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</si>
  <si>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</si>
  <si>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</si>
  <si>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</si>
  <si>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</si>
  <si>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</si>
  <si>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</si>
  <si>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</si>
  <si>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</si>
  <si>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</si>
  <si>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</si>
  <si>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</si>
  <si>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</si>
  <si>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</si>
  <si>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</si>
  <si>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</si>
  <si>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</si>
  <si>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</si>
  <si>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</si>
  <si>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</si>
  <si>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</si>
  <si>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</si>
  <si>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</si>
  <si>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</si>
  <si>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</si>
  <si>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</si>
  <si>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</si>
  <si>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</si>
  <si>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</si>
  <si>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</si>
  <si>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</si>
  <si>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</si>
  <si>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</si>
  <si>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</si>
  <si>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</si>
  <si>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</si>
  <si>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</si>
  <si>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</si>
  <si>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</si>
  <si>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</si>
  <si>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</si>
  <si>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</si>
  <si>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</si>
  <si>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</si>
  <si>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</si>
  <si>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</si>
  <si>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</si>
  <si>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</si>
  <si>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</si>
  <si>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</si>
  <si>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</si>
  <si>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</si>
  <si>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</si>
  <si>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</si>
  <si>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</si>
  <si>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</si>
  <si>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</si>
  <si>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</si>
  <si>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</si>
  <si>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</si>
  <si>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</si>
  <si>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</si>
  <si>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</si>
  <si>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</si>
  <si>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</si>
  <si>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</si>
  <si>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</si>
  <si>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</si>
  <si>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</si>
  <si>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</si>
  <si>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</si>
  <si>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</si>
  <si>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</si>
  <si>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</si>
  <si>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</si>
  <si>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</si>
  <si>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</si>
  <si>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</si>
  <si>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</si>
  <si>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</si>
  <si>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</si>
  <si>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</si>
  <si>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</si>
  <si>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</si>
  <si>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</si>
  <si>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</si>
  <si>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</si>
  <si>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</si>
  <si>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</si>
  <si>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</si>
  <si>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</si>
  <si>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</si>
  <si>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</si>
  <si>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</si>
  <si>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</si>
  <si>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</si>
  <si>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</si>
  <si>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</si>
  <si>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</si>
  <si>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</si>
  <si>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</si>
  <si>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</si>
  <si>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</si>
  <si>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</si>
  <si>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</si>
  <si>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</si>
  <si>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</si>
  <si>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</si>
  <si>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</si>
  <si>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</si>
  <si>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</si>
  <si>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</si>
  <si>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</si>
  <si>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</si>
  <si>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</si>
  <si>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</si>
  <si>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</si>
  <si>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</si>
  <si>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</si>
  <si>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</si>
  <si>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</si>
  <si>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</si>
  <si>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</si>
  <si>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</si>
  <si>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</si>
  <si>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</si>
  <si>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</si>
  <si>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</si>
  <si>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</si>
  <si>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</si>
  <si>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</si>
  <si>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</si>
  <si>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</si>
  <si>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</si>
  <si>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</si>
  <si>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</si>
  <si>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</si>
  <si>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</si>
  <si>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</si>
  <si>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</si>
  <si>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</si>
  <si>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</si>
  <si>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</si>
  <si>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</si>
  <si>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</si>
  <si>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</si>
  <si>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</si>
  <si>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</si>
  <si>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</si>
  <si>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</si>
  <si>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</si>
  <si>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</si>
  <si>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</si>
  <si>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</si>
  <si>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</si>
  <si>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</si>
  <si>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</si>
  <si>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</si>
  <si>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</si>
  <si>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</si>
  <si>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</si>
  <si>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</si>
  <si>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</si>
  <si>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</si>
  <si>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</si>
  <si>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</si>
  <si>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</si>
  <si>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</si>
  <si>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</si>
  <si>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</si>
  <si>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</si>
  <si>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</si>
  <si>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</si>
  <si>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</si>
  <si>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</si>
  <si>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</si>
  <si>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</si>
  <si>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</si>
  <si>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</si>
  <si>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</si>
  <si>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</si>
  <si>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</si>
  <si>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</si>
  <si>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</si>
  <si>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</si>
  <si>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</si>
  <si>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</si>
  <si>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</si>
  <si>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</si>
  <si>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</si>
  <si>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</si>
  <si>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</si>
  <si>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</si>
  <si>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</si>
  <si>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</si>
  <si>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</si>
  <si>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</si>
  <si>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</si>
  <si>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</si>
  <si>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</si>
  <si>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</si>
  <si>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</si>
  <si>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</si>
  <si>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</si>
  <si>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</si>
  <si>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</si>
  <si>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</si>
  <si>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</si>
  <si>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</si>
  <si>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</si>
  <si>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</si>
  <si>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</si>
  <si>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</si>
  <si>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</si>
  <si>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</si>
  <si>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</si>
  <si>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</si>
  <si>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</si>
  <si>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</si>
  <si>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</si>
  <si>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</si>
  <si>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</si>
  <si>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</si>
  <si>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</si>
  <si>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</si>
  <si>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</si>
  <si>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</si>
  <si>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</si>
  <si>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</si>
  <si>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</si>
  <si>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</si>
  <si>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</si>
  <si>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</si>
  <si>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</si>
  <si>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</si>
  <si>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</si>
  <si>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</si>
  <si>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</si>
  <si>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</si>
  <si>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</si>
  <si>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</si>
  <si>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</si>
  <si>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</si>
  <si>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</si>
  <si>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</si>
  <si>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</si>
  <si>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</si>
  <si>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</si>
  <si>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</si>
  <si>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</si>
  <si>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</si>
  <si>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</si>
  <si>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</si>
  <si>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</si>
  <si>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</si>
  <si>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</si>
  <si>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</si>
  <si>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</si>
  <si>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</si>
  <si>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</si>
  <si>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</si>
  <si>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</si>
  <si>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</si>
  <si>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</si>
  <si>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</si>
  <si>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</si>
  <si>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</si>
  <si>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</si>
  <si>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</si>
  <si>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</si>
  <si>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</si>
  <si>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</si>
  <si>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</si>
  <si>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</si>
  <si>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</si>
  <si>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</si>
  <si>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</si>
  <si>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</si>
  <si>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</si>
  <si>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</si>
  <si>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</si>
  <si>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</si>
  <si>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</si>
  <si>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</si>
  <si>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</si>
  <si>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</si>
  <si>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</si>
  <si>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</si>
  <si>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</si>
  <si>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</si>
  <si>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</si>
  <si>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</si>
  <si>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</si>
  <si>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</si>
  <si>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</si>
  <si>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</si>
  <si>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</si>
  <si>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</si>
  <si>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</si>
  <si>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</si>
  <si>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</si>
  <si>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</si>
  <si>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</si>
  <si>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</si>
  <si>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</si>
  <si>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</si>
  <si>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</si>
  <si>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</si>
  <si>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</si>
  <si>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</si>
  <si>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</si>
  <si>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</si>
  <si>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</si>
  <si>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</si>
  <si>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</si>
  <si>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</si>
  <si>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</si>
  <si>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</si>
  <si>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</si>
  <si>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</si>
  <si>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</si>
  <si>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</si>
  <si>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</si>
  <si>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</si>
  <si>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</si>
  <si>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</si>
  <si>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</si>
  <si>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</si>
  <si>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</si>
  <si>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</si>
  <si>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</si>
  <si>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</si>
  <si>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</si>
  <si>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</si>
  <si>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</si>
  <si>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</si>
  <si>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</si>
  <si>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</si>
  <si>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</si>
  <si>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</si>
  <si>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</si>
  <si>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</si>
  <si>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</si>
  <si>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</si>
  <si>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</si>
  <si>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</si>
  <si>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</si>
  <si>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</si>
  <si>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</si>
  <si>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</si>
  <si>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</si>
  <si>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</si>
  <si>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</si>
  <si>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</si>
  <si>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</si>
  <si>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</si>
  <si>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</si>
  <si>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</si>
  <si>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</si>
  <si>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</si>
  <si>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</si>
  <si>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</si>
  <si>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</si>
  <si>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</si>
  <si>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</si>
  <si>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</si>
  <si>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</si>
  <si>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</si>
  <si>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</si>
  <si>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</si>
  <si>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</si>
  <si>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</si>
  <si>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</si>
  <si>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</si>
  <si>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</si>
  <si>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</si>
  <si>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</si>
  <si>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</si>
  <si>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</si>
  <si>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</si>
  <si>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</si>
  <si>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</si>
  <si>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</si>
  <si>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</si>
  <si>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</si>
  <si>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</si>
  <si>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</si>
  <si>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</si>
  <si>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</si>
  <si>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</si>
  <si>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</si>
  <si>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</si>
  <si>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</si>
  <si>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</si>
  <si>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</si>
  <si>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</si>
  <si>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</si>
  <si>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</si>
  <si>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</si>
  <si>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</si>
  <si>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</si>
  <si>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</si>
  <si>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</si>
  <si>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</si>
  <si>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</si>
  <si>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</si>
  <si>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</si>
  <si>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</si>
  <si>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</si>
  <si>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</si>
  <si>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</si>
  <si>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</si>
  <si>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</si>
  <si>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</si>
  <si>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</si>
  <si>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</si>
  <si>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</si>
  <si>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</si>
  <si>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</si>
  <si>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</si>
  <si>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</si>
  <si>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</si>
  <si>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</si>
  <si>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</si>
  <si>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</si>
  <si>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</si>
  <si>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</si>
  <si>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</si>
  <si>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</si>
  <si>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</si>
  <si>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</si>
  <si>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</si>
  <si>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</si>
  <si>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</si>
  <si>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</si>
  <si>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</si>
  <si>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</si>
  <si>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</si>
  <si>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</si>
  <si>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</si>
  <si>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</si>
  <si>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</si>
  <si>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</si>
  <si>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</si>
  <si>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</si>
  <si>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</si>
  <si>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</si>
  <si>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</si>
  <si>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</si>
  <si>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</si>
  <si>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</si>
  <si>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</si>
  <si>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</si>
  <si>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</si>
  <si>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</si>
  <si>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</si>
  <si>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</si>
  <si>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</si>
  <si>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</si>
  <si>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</si>
  <si>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</si>
  <si>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</si>
  <si>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</si>
  <si>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</si>
  <si>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</si>
  <si>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</si>
  <si>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</si>
  <si>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</si>
  <si>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</si>
  <si>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</si>
  <si>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</si>
  <si>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</si>
  <si>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</si>
  <si>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</si>
  <si>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</si>
  <si>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</si>
  <si>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</si>
  <si>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</si>
  <si>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</si>
  <si>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</si>
  <si>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</si>
  <si>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</si>
  <si>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</si>
  <si>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</si>
  <si>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</si>
  <si>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</si>
  <si>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</si>
  <si>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</si>
  <si>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</si>
  <si>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</si>
  <si>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</si>
  <si>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</si>
  <si>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</si>
  <si>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</si>
  <si>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</si>
  <si>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</si>
  <si>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</si>
  <si>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</si>
  <si>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</si>
  <si>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</si>
  <si>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</si>
  <si>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</si>
  <si>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</si>
  <si>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</si>
  <si>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</si>
  <si>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</si>
  <si>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</si>
  <si>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</si>
  <si>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</si>
  <si>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</si>
  <si>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</si>
  <si>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</si>
  <si>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</si>
  <si>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</si>
  <si>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</si>
  <si>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</si>
  <si>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</si>
  <si>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</si>
  <si>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</si>
  <si>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</si>
  <si>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</si>
  <si>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</si>
  <si>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</si>
  <si>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</si>
  <si>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</si>
  <si>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</si>
  <si>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</si>
  <si>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</si>
  <si>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</si>
  <si>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</si>
  <si>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</si>
  <si>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</si>
  <si>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</si>
  <si>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</si>
  <si>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</si>
  <si>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</si>
  <si>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</si>
  <si>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</si>
  <si>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</si>
  <si>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</si>
  <si>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</si>
  <si>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</si>
  <si>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</si>
  <si>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</si>
  <si>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</si>
  <si>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</si>
  <si>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</si>
  <si>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</si>
  <si>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</si>
  <si>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</si>
  <si>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</si>
  <si>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</si>
  <si>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</si>
  <si>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</si>
  <si>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</si>
  <si>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</si>
  <si>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</si>
  <si>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</si>
  <si>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</si>
  <si>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</si>
  <si>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</si>
  <si>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</si>
  <si>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</si>
  <si>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</si>
  <si>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</si>
  <si>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</si>
  <si>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</si>
  <si>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</si>
  <si>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</si>
  <si>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</si>
  <si>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</si>
  <si>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</si>
  <si>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</si>
  <si>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</si>
  <si>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</si>
  <si>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</si>
  <si>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</si>
  <si>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</si>
  <si>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</si>
  <si>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</si>
  <si>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</si>
  <si>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</si>
  <si>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</si>
  <si>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</si>
  <si>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</si>
  <si>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</si>
  <si>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</si>
  <si>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</si>
  <si>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</si>
  <si>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</si>
  <si>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</si>
  <si>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</si>
  <si>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</si>
  <si>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</si>
  <si>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</si>
  <si>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</si>
  <si>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</si>
  <si>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</si>
  <si>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</si>
  <si>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</si>
  <si>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</si>
  <si>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</si>
  <si>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</si>
  <si>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</si>
  <si>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</si>
  <si>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</si>
  <si>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</si>
  <si>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</si>
  <si>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</si>
  <si>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</si>
  <si>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</si>
  <si>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</si>
  <si>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</si>
  <si>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</si>
  <si>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</si>
  <si>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</si>
  <si>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</si>
  <si>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</si>
  <si>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</si>
  <si>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</si>
  <si>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</si>
  <si>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</si>
  <si>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</si>
  <si>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</si>
  <si>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</si>
  <si>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</si>
  <si>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</si>
  <si>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</si>
  <si>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</si>
  <si>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</si>
  <si>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</si>
  <si>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</si>
  <si>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</si>
  <si>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</si>
  <si>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</si>
  <si>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</si>
  <si>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</si>
  <si>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</si>
  <si>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</si>
  <si>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</si>
  <si>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</si>
  <si>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</si>
  <si>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</si>
  <si>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</si>
  <si>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</si>
  <si>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</si>
  <si>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</si>
  <si>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</si>
  <si>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</si>
  <si>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</si>
  <si>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</si>
  <si>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</si>
  <si>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</si>
  <si>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</si>
  <si>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</si>
  <si>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</si>
  <si>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</si>
  <si>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</si>
  <si>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</si>
  <si>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</si>
  <si>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</si>
  <si>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</si>
  <si>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</si>
  <si>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</si>
  <si>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</si>
  <si>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</si>
  <si>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</si>
  <si>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</si>
  <si>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</si>
  <si>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</si>
  <si>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</si>
  <si>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</si>
  <si>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</si>
  <si>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</si>
  <si>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</si>
  <si>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</si>
  <si>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</si>
  <si>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</si>
  <si>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</si>
  <si>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</si>
  <si>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</si>
  <si>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</si>
  <si>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</si>
  <si>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</si>
  <si>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</si>
  <si>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</si>
  <si>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</si>
  <si>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</si>
  <si>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</si>
  <si>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</si>
  <si>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</si>
  <si>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</si>
  <si>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</si>
  <si>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</si>
  <si>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</si>
  <si>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</si>
  <si>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</si>
  <si>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</si>
  <si>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</si>
  <si>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</si>
  <si>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</si>
  <si>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</si>
  <si>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</si>
  <si>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</si>
  <si>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</si>
  <si>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</si>
  <si>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</si>
  <si>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</si>
  <si>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</si>
  <si>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</si>
  <si>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</si>
  <si>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</si>
  <si>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</si>
  <si>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</si>
  <si>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</si>
  <si>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</si>
  <si>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</si>
  <si>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</si>
  <si>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</si>
  <si>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</si>
  <si>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</si>
  <si>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</si>
  <si>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</si>
  <si>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</si>
  <si>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</si>
  <si>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</si>
  <si>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</si>
  <si>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</si>
  <si>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</si>
  <si>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</si>
  <si>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</si>
  <si>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</si>
  <si>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</si>
  <si>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</si>
  <si>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</si>
  <si>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</si>
  <si>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</si>
  <si>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</si>
  <si>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</si>
  <si>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</si>
  <si>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</si>
  <si>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</si>
  <si>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</si>
  <si>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</si>
  <si>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</si>
  <si>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</si>
  <si>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</si>
  <si>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</si>
  <si>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</si>
  <si>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</si>
  <si>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</si>
  <si>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</si>
  <si>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</si>
  <si>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</si>
  <si>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</si>
  <si>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</si>
  <si>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</si>
  <si>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</si>
  <si>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</si>
  <si>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</si>
  <si>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</si>
  <si>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</si>
  <si>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</si>
  <si>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</si>
  <si>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</si>
  <si>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</si>
  <si>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</si>
  <si>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</si>
  <si>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</si>
  <si>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</si>
  <si>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</si>
  <si>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</si>
  <si>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</si>
  <si>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</si>
  <si>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</si>
  <si>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</si>
  <si>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</si>
  <si>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</si>
  <si>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</si>
  <si>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</si>
  <si>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</si>
  <si>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</si>
  <si>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</si>
  <si>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</si>
  <si>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</si>
  <si>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</si>
  <si>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</si>
  <si>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</si>
  <si>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</si>
  <si>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</si>
  <si>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</si>
  <si>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</si>
  <si>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</si>
  <si>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</si>
  <si>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</si>
  <si>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</si>
  <si>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</si>
  <si>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</si>
  <si>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</si>
  <si>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</si>
  <si>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</si>
  <si>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</si>
  <si>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</si>
  <si>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</si>
  <si>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</si>
  <si>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</si>
  <si>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</si>
  <si>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</si>
  <si>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</si>
  <si>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</si>
  <si>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</si>
  <si>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</si>
  <si>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</si>
  <si>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</si>
  <si>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</si>
  <si>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</si>
  <si>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</si>
  <si>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</si>
  <si>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</si>
  <si>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</si>
  <si>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</si>
  <si>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</si>
  <si>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</si>
  <si>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</si>
  <si>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</si>
  <si>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</si>
  <si>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</si>
  <si>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</si>
  <si>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</si>
  <si>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</si>
  <si>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</si>
  <si>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</si>
  <si>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</si>
  <si>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</si>
  <si>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</si>
  <si>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</si>
  <si>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</si>
  <si>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</si>
  <si>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</si>
  <si>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</si>
  <si>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</si>
  <si>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</si>
  <si>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</si>
  <si>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</si>
  <si>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</si>
  <si>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</si>
  <si>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</si>
  <si>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</si>
  <si>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</si>
  <si>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</si>
  <si>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</si>
  <si>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</si>
  <si>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</si>
  <si>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</si>
  <si>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</si>
  <si>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</si>
  <si>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</si>
  <si>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</si>
  <si>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</si>
  <si>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</si>
  <si>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</si>
  <si>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</si>
  <si>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</si>
  <si>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</si>
  <si>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</si>
  <si>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</si>
  <si>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</si>
  <si>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</si>
  <si>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</si>
  <si>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</si>
  <si>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</si>
  <si>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</si>
  <si>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</si>
  <si>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</si>
  <si>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</si>
  <si>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</si>
  <si>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</si>
  <si>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</si>
  <si>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</si>
  <si>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</si>
  <si>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</si>
  <si>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</si>
  <si>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</si>
  <si>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</si>
  <si>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</si>
  <si>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</si>
  <si>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</si>
  <si>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</si>
  <si>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</si>
  <si>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</si>
  <si>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</si>
  <si>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</si>
  <si>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</si>
  <si>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</si>
  <si>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</si>
  <si>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</si>
  <si>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</si>
  <si>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</si>
  <si>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</si>
  <si>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</si>
  <si>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</si>
  <si>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</si>
  <si>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</si>
  <si>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</si>
  <si>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</si>
  <si>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</si>
  <si>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</si>
  <si>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</si>
  <si>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</si>
  <si>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</si>
  <si>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</si>
  <si>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</si>
  <si>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</si>
  <si>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</si>
  <si>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</si>
  <si>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</si>
  <si>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</si>
  <si>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</si>
  <si>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</si>
  <si>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</si>
  <si>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</si>
  <si>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</si>
  <si>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</si>
  <si>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</si>
  <si>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</si>
  <si>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</si>
  <si>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</si>
  <si>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</si>
  <si>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</si>
  <si>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</si>
  <si>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</si>
  <si>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</si>
  <si>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</si>
  <si>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</si>
  <si>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</si>
  <si>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</si>
  <si>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</si>
  <si>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</si>
  <si>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</si>
  <si>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</si>
  <si>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</si>
  <si>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</si>
  <si>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</si>
  <si>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</si>
  <si>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</si>
  <si>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</si>
  <si>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</si>
  <si>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</si>
  <si>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</si>
  <si>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</si>
  <si>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</si>
  <si>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</si>
  <si>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</si>
  <si>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</si>
  <si>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</si>
  <si>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</si>
  <si>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</si>
  <si>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</si>
  <si>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</si>
  <si>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</si>
  <si>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</si>
  <si>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</si>
  <si>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</si>
  <si>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</si>
  <si>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</si>
  <si>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</si>
  <si>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</si>
  <si>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</si>
  <si>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</si>
  <si>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</si>
  <si>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</si>
  <si>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</si>
  <si>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</si>
  <si>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</si>
  <si>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</si>
  <si>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</si>
  <si>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</si>
  <si>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</si>
  <si>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</si>
  <si>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</si>
  <si>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</si>
  <si>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</si>
  <si>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</si>
  <si>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</si>
  <si>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</si>
  <si>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</si>
  <si>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</si>
  <si>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</si>
  <si>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</si>
  <si>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</si>
  <si>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</si>
  <si>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</si>
  <si>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</si>
  <si>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</si>
  <si>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</si>
  <si>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</si>
  <si>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</si>
  <si>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</si>
  <si>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</si>
  <si>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</si>
  <si>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</si>
  <si>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</si>
  <si>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</si>
  <si>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</si>
  <si>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</si>
  <si>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</si>
  <si>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</si>
  <si>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</si>
  <si>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</si>
  <si>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</si>
  <si>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</si>
  <si>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</si>
  <si>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</si>
  <si>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</si>
  <si>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</si>
  <si>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</si>
  <si>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</si>
  <si>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</si>
  <si>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</si>
  <si>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</si>
  <si>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</si>
  <si>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</si>
  <si>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</si>
  <si>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</si>
  <si>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</si>
  <si>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</si>
  <si>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</si>
  <si>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</si>
  <si>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</si>
  <si>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</si>
  <si>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</si>
  <si>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</si>
  <si>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</si>
  <si>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</si>
  <si>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</si>
  <si>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</si>
  <si>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</si>
  <si>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</si>
  <si>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</si>
  <si>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</si>
  <si>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</si>
  <si>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</si>
  <si>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</si>
  <si>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</si>
  <si>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</si>
  <si>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</si>
  <si>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</si>
  <si>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</si>
  <si>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</si>
  <si>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</si>
  <si>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</si>
  <si>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</si>
  <si>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</si>
  <si>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</si>
  <si>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</si>
  <si>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</si>
  <si>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</si>
  <si>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</si>
  <si>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</si>
  <si>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</si>
  <si>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</si>
  <si>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</si>
  <si>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</si>
  <si>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</si>
  <si>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</si>
  <si>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</si>
  <si>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</si>
  <si>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</si>
  <si>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</si>
  <si>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</si>
  <si>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</si>
  <si>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</si>
  <si>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</si>
  <si>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</si>
  <si>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</si>
  <si>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</si>
  <si>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</si>
  <si>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</si>
  <si>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</si>
  <si>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</si>
  <si>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</si>
  <si>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</si>
  <si>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</si>
  <si>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</si>
  <si>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</si>
  <si>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</si>
  <si>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</si>
  <si>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</si>
  <si>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</si>
  <si>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</si>
  <si>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</si>
  <si>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</si>
  <si>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</si>
  <si>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</si>
  <si>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</si>
  <si>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</si>
  <si>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</si>
  <si>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</si>
  <si>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</si>
  <si>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</si>
  <si>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</si>
  <si>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</si>
  <si>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</si>
  <si>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</si>
  <si>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</si>
  <si>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</si>
  <si>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</si>
  <si>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</si>
  <si>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</si>
  <si>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</si>
  <si>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</si>
  <si>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</si>
  <si>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</si>
  <si>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</si>
  <si>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</si>
  <si>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</si>
  <si>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</si>
  <si>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</si>
  <si>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</si>
  <si>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</si>
  <si>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</si>
  <si>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</si>
  <si>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</si>
  <si>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</si>
  <si>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</si>
  <si>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</si>
  <si>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</si>
  <si>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</si>
  <si>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</si>
  <si>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</si>
  <si>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</si>
  <si>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</si>
  <si>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</si>
  <si>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</si>
  <si>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</si>
  <si>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</si>
  <si>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</si>
  <si>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</si>
  <si>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</si>
  <si>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</si>
  <si>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</si>
  <si>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</si>
  <si>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</si>
  <si>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</si>
  <si>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</si>
  <si>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</si>
  <si>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</si>
  <si>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</si>
  <si>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</si>
  <si>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</si>
  <si>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</si>
  <si>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</si>
  <si>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</si>
  <si>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</si>
  <si>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</si>
  <si>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</si>
  <si>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</si>
  <si>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</si>
  <si>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</si>
  <si>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</si>
  <si>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</si>
  <si>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</si>
  <si>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</si>
  <si>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</si>
  <si>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</si>
  <si>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</si>
  <si>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</si>
  <si>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</si>
  <si>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</si>
  <si>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</si>
  <si>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</si>
  <si>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</si>
  <si>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</si>
  <si>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</si>
  <si>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</si>
  <si>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</si>
  <si>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</si>
  <si>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</si>
  <si>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</si>
  <si>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</si>
  <si>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</si>
  <si>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</si>
  <si>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</si>
  <si>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</si>
  <si>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</si>
  <si>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</si>
  <si>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</si>
  <si>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</si>
  <si>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</si>
  <si>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</si>
  <si>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</si>
  <si>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</si>
  <si>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</si>
  <si>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</si>
  <si>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</si>
  <si>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</si>
  <si>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</si>
  <si>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</si>
  <si>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</si>
  <si>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</si>
  <si>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</si>
  <si>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</si>
  <si>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</si>
  <si>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</si>
  <si>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</si>
  <si>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</si>
  <si>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</si>
  <si>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</si>
  <si>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</si>
  <si>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</si>
  <si>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</si>
  <si>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</si>
  <si>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</si>
  <si>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</si>
  <si>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</si>
  <si>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</si>
  <si>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</si>
  <si>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</si>
  <si>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</si>
  <si>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</si>
  <si>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</si>
  <si>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</si>
  <si>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</si>
  <si>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</si>
  <si>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</si>
  <si>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</si>
  <si>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</si>
  <si>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</si>
  <si>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</si>
  <si>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</si>
  <si>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</si>
  <si>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</si>
  <si>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</si>
  <si>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</si>
  <si>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</si>
  <si>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</si>
  <si>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</si>
  <si>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</si>
  <si>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</si>
  <si>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</si>
  <si>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</si>
  <si>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</si>
  <si>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</si>
  <si>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</si>
  <si>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</si>
  <si>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</si>
  <si>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</si>
  <si>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</si>
  <si>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</si>
  <si>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</si>
  <si>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</si>
  <si>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</si>
  <si>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</si>
  <si>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</si>
  <si>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</si>
  <si>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</si>
  <si>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</si>
  <si>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</si>
  <si>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</si>
  <si>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</si>
  <si>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</si>
  <si>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</si>
  <si>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</si>
  <si>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</si>
  <si>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</si>
  <si>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</si>
  <si>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</si>
  <si>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</si>
  <si>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</si>
  <si>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</si>
  <si>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</si>
  <si>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</si>
  <si>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</si>
  <si>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</si>
  <si>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</si>
  <si>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</si>
  <si>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</si>
  <si>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</si>
  <si>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</si>
  <si>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</si>
  <si>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</si>
  <si>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</si>
  <si>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</si>
  <si>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</si>
  <si>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</si>
  <si>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</si>
  <si>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</si>
  <si>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</si>
  <si>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</si>
  <si>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</si>
  <si>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</si>
  <si>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</si>
  <si>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</si>
  <si>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</si>
  <si>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</si>
  <si>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</si>
  <si>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</si>
  <si>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</si>
  <si>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</si>
  <si>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</si>
  <si>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</si>
  <si>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</si>
  <si>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</si>
  <si>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</si>
  <si>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</si>
  <si>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</si>
  <si>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</si>
  <si>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</si>
  <si>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</si>
  <si>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</si>
  <si>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</si>
  <si>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</si>
  <si>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</si>
  <si>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</si>
  <si>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</si>
  <si>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</si>
  <si>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</si>
  <si>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</si>
  <si>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</si>
  <si>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</si>
  <si>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</si>
  <si>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</si>
  <si>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</si>
  <si>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</si>
  <si>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</si>
  <si>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</si>
  <si>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</si>
  <si>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</si>
  <si>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</si>
  <si>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</si>
  <si>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</si>
  <si>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</si>
  <si>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</si>
  <si>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</si>
  <si>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</si>
  <si>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</si>
  <si>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</si>
  <si>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</si>
  <si>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</si>
  <si>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</si>
  <si>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</si>
  <si>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</si>
  <si>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</si>
  <si>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</si>
  <si>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</si>
  <si>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</si>
  <si>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</si>
  <si>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</si>
  <si>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</si>
  <si>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</si>
  <si>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</si>
  <si>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</si>
  <si>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</si>
  <si>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</si>
  <si>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</si>
  <si>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</si>
  <si>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</si>
  <si>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</si>
  <si>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</si>
  <si>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</si>
  <si>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</si>
  <si>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</si>
  <si>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</si>
  <si>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</si>
  <si>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</si>
  <si>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</si>
  <si>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</si>
  <si>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</si>
  <si>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</si>
  <si>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</si>
  <si>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</si>
  <si>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</si>
  <si>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</si>
  <si>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</si>
  <si>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</si>
  <si>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</si>
  <si>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</si>
  <si>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</si>
  <si>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</si>
  <si>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</si>
  <si>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</si>
  <si>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</si>
  <si>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</si>
  <si>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</si>
  <si>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</si>
  <si>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</si>
  <si>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</si>
  <si>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</si>
  <si>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</si>
  <si>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</si>
  <si>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</si>
  <si>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</si>
  <si>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</si>
  <si>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</si>
  <si>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</si>
  <si>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</si>
  <si>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</si>
  <si>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</si>
  <si>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</si>
  <si>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</si>
  <si>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</si>
  <si>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</si>
  <si>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</si>
  <si>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</si>
  <si>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</si>
  <si>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</si>
  <si>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</si>
  <si>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</si>
  <si>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</si>
  <si>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</si>
  <si>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</si>
  <si>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</si>
  <si>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</si>
  <si>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</si>
  <si>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</si>
  <si>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</si>
  <si>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</si>
  <si>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</si>
  <si>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</si>
  <si>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</si>
  <si>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</si>
  <si>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</si>
  <si>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</si>
  <si>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</si>
  <si>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</si>
  <si>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</si>
  <si>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</si>
  <si>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</si>
  <si>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</si>
  <si>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</si>
  <si>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</si>
  <si>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</si>
  <si>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</si>
  <si>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</si>
  <si>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</si>
  <si>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</si>
  <si>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</si>
  <si>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</si>
  <si>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</si>
  <si>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</si>
  <si>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</si>
  <si>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</si>
  <si>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</si>
  <si>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</si>
  <si>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</si>
  <si>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</si>
  <si>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</si>
  <si>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</si>
  <si>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</si>
  <si>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</si>
  <si>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</si>
  <si>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</si>
  <si>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</si>
  <si>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</si>
  <si>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</si>
  <si>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</si>
  <si>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</si>
  <si>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</si>
  <si>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</si>
  <si>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</si>
  <si>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</si>
  <si>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</si>
  <si>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</si>
  <si>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</si>
  <si>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</si>
  <si>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</si>
  <si>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</si>
  <si>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</si>
  <si>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</si>
  <si>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</si>
  <si>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</si>
  <si>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</si>
  <si>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</si>
  <si>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</si>
  <si>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</si>
  <si>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</si>
  <si>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</si>
  <si>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</si>
  <si>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</si>
  <si>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</si>
  <si>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</si>
  <si>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</si>
  <si>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</si>
  <si>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</si>
  <si>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</si>
  <si>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</si>
  <si>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</si>
  <si>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</si>
  <si>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</si>
  <si>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</si>
  <si>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</si>
  <si>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</si>
  <si>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</si>
  <si>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</si>
  <si>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</si>
  <si>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</si>
  <si>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</si>
  <si>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</si>
  <si>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</si>
  <si>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</si>
  <si>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</si>
  <si>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</si>
  <si>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</si>
  <si>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</si>
  <si>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</si>
  <si>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</si>
  <si>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</si>
  <si>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</si>
  <si>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</si>
  <si>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</si>
  <si>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</si>
  <si>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</si>
  <si>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</si>
  <si>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</si>
  <si>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</si>
  <si>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</si>
  <si>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</si>
  <si>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</si>
  <si>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</si>
  <si>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</si>
  <si>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</si>
  <si>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</si>
  <si>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</si>
  <si>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</si>
  <si>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</si>
  <si>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</si>
  <si>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</si>
  <si>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</si>
  <si>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</si>
  <si>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</si>
  <si>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</si>
  <si>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</si>
  <si>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</si>
  <si>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</si>
  <si>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</si>
  <si>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</si>
  <si>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</si>
  <si>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</si>
  <si>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</si>
  <si>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</si>
  <si>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</si>
  <si>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</si>
  <si>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</si>
  <si>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</si>
  <si>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</si>
  <si>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</si>
  <si>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</si>
  <si>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</si>
  <si>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</si>
  <si>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</si>
  <si>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</si>
  <si>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</si>
  <si>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</si>
  <si>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</si>
  <si>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</si>
  <si>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</si>
  <si>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</si>
  <si>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</si>
  <si>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</si>
  <si>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</si>
  <si>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</si>
  <si>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</si>
  <si>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</si>
  <si>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</si>
  <si>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</si>
  <si>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</si>
  <si>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</si>
  <si>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</si>
  <si>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</si>
  <si>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</si>
  <si>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</si>
  <si>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</si>
  <si>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</si>
  <si>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</si>
  <si>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</si>
  <si>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</si>
  <si>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</si>
  <si>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</si>
  <si>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</si>
  <si>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</si>
  <si>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</si>
  <si>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</si>
  <si>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</si>
  <si>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</si>
  <si>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</si>
  <si>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</si>
  <si>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</si>
  <si>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</si>
  <si>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</si>
  <si>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</si>
  <si>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</si>
  <si>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</si>
  <si>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</si>
  <si>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</si>
  <si>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</si>
  <si>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</si>
  <si>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</si>
  <si>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</si>
  <si>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</si>
  <si>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</si>
  <si>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</si>
  <si>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</si>
  <si>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</si>
  <si>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</si>
  <si>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</si>
  <si>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</si>
  <si>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</si>
  <si>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</si>
  <si>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</si>
  <si>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</si>
  <si>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</si>
  <si>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</si>
  <si>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</si>
  <si>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</si>
  <si>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</si>
  <si>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</si>
  <si>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</si>
  <si>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</si>
  <si>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</si>
  <si>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</si>
  <si>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</si>
  <si>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</si>
  <si>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</si>
  <si>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</si>
  <si>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</si>
  <si>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</si>
  <si>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</si>
  <si>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</si>
  <si>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</si>
  <si>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</si>
  <si>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</si>
  <si>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</si>
  <si>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</si>
  <si>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</si>
  <si>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</si>
  <si>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</si>
  <si>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</si>
  <si>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</si>
  <si>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</si>
  <si>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</si>
  <si>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</si>
  <si>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</si>
  <si>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</si>
  <si>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</si>
  <si>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</si>
  <si>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</si>
  <si>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</si>
  <si>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</si>
  <si>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</si>
  <si>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</si>
  <si>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</si>
  <si>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</si>
  <si>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</si>
  <si>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</si>
  <si>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</si>
  <si>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</si>
  <si>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</si>
  <si>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</si>
  <si>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</si>
  <si>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</si>
  <si>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</si>
  <si>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</si>
  <si>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</si>
  <si>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</si>
  <si>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</si>
  <si>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</si>
  <si>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</si>
  <si>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</si>
  <si>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</si>
  <si>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</si>
  <si>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</si>
  <si>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</si>
  <si>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</si>
  <si>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</si>
  <si>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</si>
  <si>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</si>
  <si>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</si>
  <si>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</si>
  <si>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</si>
  <si>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</si>
  <si>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</si>
  <si>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</si>
  <si>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</si>
  <si>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</si>
  <si>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</si>
  <si>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</si>
  <si>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</si>
  <si>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</si>
  <si>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</si>
  <si>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</si>
  <si>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</si>
  <si>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</si>
  <si>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</si>
  <si>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</si>
  <si>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</si>
  <si>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</si>
  <si>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</si>
  <si>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</si>
  <si>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</si>
  <si>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</si>
  <si>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</si>
  <si>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</si>
  <si>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</si>
  <si>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</si>
  <si>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</si>
  <si>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</si>
  <si>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</si>
  <si>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</si>
  <si>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</si>
  <si>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</si>
  <si>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</si>
  <si>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</si>
  <si>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</si>
  <si>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</si>
  <si>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</si>
  <si>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</si>
  <si>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</si>
  <si>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</si>
  <si>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</si>
  <si>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</si>
  <si>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</si>
  <si>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</si>
  <si>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</si>
  <si>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</si>
  <si>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</si>
  <si>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</si>
  <si>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</si>
  <si>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</si>
  <si>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</si>
  <si>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</si>
  <si>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</si>
  <si>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</si>
  <si>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</si>
  <si>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</si>
  <si>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</si>
  <si>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</si>
  <si>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</si>
  <si>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</si>
  <si>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</si>
  <si>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</si>
  <si>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</si>
  <si>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</si>
  <si>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</si>
  <si>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</si>
  <si>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</si>
  <si>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</si>
  <si>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</si>
  <si>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</si>
  <si>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</si>
  <si>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</si>
  <si>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</si>
  <si>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</si>
  <si>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</si>
  <si>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</si>
  <si>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</si>
  <si>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</si>
  <si>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</si>
  <si>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</si>
  <si>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</si>
  <si>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</si>
  <si>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</si>
  <si>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</si>
  <si>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</si>
  <si>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</si>
  <si>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</si>
  <si>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</si>
  <si>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</si>
  <si>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</si>
  <si>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</si>
  <si>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</si>
  <si>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</si>
  <si>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</si>
  <si>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</si>
  <si>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</si>
  <si>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</si>
  <si>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</si>
  <si>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</si>
  <si>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</si>
  <si>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</si>
  <si>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</si>
  <si>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</si>
  <si>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</si>
  <si>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</si>
  <si>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</si>
  <si>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</si>
  <si>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</si>
  <si>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</si>
  <si>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</si>
  <si>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</si>
  <si>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</si>
  <si>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</si>
  <si>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</si>
  <si>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</si>
  <si>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</si>
  <si>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</si>
  <si>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</si>
  <si>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</si>
  <si>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</si>
  <si>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</si>
  <si>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</si>
  <si>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</si>
  <si>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</si>
  <si>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</si>
  <si>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</si>
  <si>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</si>
  <si>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</si>
  <si>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</si>
  <si>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</si>
  <si>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</si>
  <si>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</si>
  <si>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</si>
  <si>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</si>
  <si>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</si>
  <si>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</si>
  <si>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</si>
  <si>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</si>
  <si>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</si>
  <si>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</si>
  <si>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</si>
  <si>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</si>
  <si>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</si>
  <si>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</si>
  <si>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</si>
  <si>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</si>
  <si>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</si>
  <si>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</si>
  <si>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</si>
  <si>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</si>
  <si>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</si>
  <si>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</si>
  <si>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</si>
  <si>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</si>
  <si>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</si>
  <si>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</si>
  <si>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</si>
  <si>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</si>
  <si>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</si>
  <si>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</si>
  <si>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</si>
  <si>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</si>
  <si>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</si>
  <si>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</si>
  <si>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</si>
  <si>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</si>
  <si>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</si>
  <si>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</si>
  <si>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</si>
  <si>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</si>
  <si>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</si>
  <si>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</si>
  <si>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</si>
  <si>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</si>
  <si>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</si>
  <si>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</si>
  <si>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</si>
  <si>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</si>
  <si>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</si>
  <si>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</si>
  <si>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</si>
  <si>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</si>
  <si>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</si>
  <si>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</si>
  <si>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</si>
  <si>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</si>
  <si>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</si>
  <si>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</si>
  <si>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</si>
  <si>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</si>
  <si>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</si>
  <si>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</si>
  <si>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</si>
  <si>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</si>
  <si>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</si>
  <si>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</si>
  <si>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</si>
  <si>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</si>
  <si>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</si>
  <si>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</si>
  <si>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</si>
  <si>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</si>
  <si>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</si>
  <si>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</si>
  <si>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</si>
  <si>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</si>
  <si>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</si>
  <si>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</si>
  <si>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</si>
  <si>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</si>
  <si>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</si>
  <si>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</si>
  <si>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</si>
  <si>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</si>
  <si>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</si>
  <si>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</si>
  <si>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</si>
  <si>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</si>
  <si>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</si>
  <si>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</si>
  <si>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</si>
  <si>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</si>
  <si>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</si>
  <si>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</si>
  <si>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</si>
  <si>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</si>
  <si>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</si>
  <si>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</si>
  <si>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</si>
  <si>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</si>
  <si>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</si>
  <si>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</si>
  <si>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</si>
  <si>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</si>
  <si>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</si>
  <si>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</si>
  <si>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</si>
  <si>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</si>
  <si>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</si>
  <si>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</si>
  <si>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</si>
  <si>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</si>
  <si>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</si>
  <si>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</si>
  <si>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</si>
  <si>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</si>
  <si>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</si>
  <si>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</si>
  <si>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</si>
  <si>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</si>
  <si>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</si>
  <si>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</si>
  <si>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</si>
  <si>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</si>
  <si>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</si>
  <si>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</si>
  <si>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</si>
  <si>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</si>
  <si>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</si>
  <si>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</si>
  <si>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</si>
  <si>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</si>
  <si>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</si>
  <si>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</si>
  <si>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</si>
  <si>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</si>
  <si>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</si>
  <si>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</si>
  <si>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</si>
  <si>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</si>
  <si>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</si>
  <si>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</si>
  <si>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</si>
  <si>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</si>
  <si>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</si>
  <si>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</si>
  <si>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</si>
  <si>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</si>
  <si>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</si>
  <si>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</si>
  <si>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</si>
  <si>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</si>
  <si>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</si>
  <si>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</si>
  <si>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</si>
  <si>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</si>
  <si>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</si>
  <si>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</si>
  <si>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</si>
  <si>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</si>
  <si>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</si>
  <si>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</si>
  <si>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</si>
  <si>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</si>
  <si>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</si>
  <si>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</si>
  <si>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</si>
  <si>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</si>
  <si>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</si>
  <si>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</si>
  <si>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</si>
  <si>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</si>
  <si>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</si>
  <si>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</si>
  <si>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</si>
  <si>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</si>
  <si>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</si>
  <si>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</si>
  <si>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</si>
  <si>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</si>
  <si>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</si>
  <si>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</si>
  <si>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</si>
  <si>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</si>
  <si>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</si>
  <si>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</si>
  <si>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</si>
  <si>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</si>
  <si>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</si>
  <si>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</si>
  <si>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</si>
  <si>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</si>
  <si>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</si>
  <si>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</si>
  <si>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</si>
  <si>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</si>
  <si>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</si>
  <si>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</si>
  <si>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</si>
  <si>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</si>
  <si>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</si>
  <si>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</si>
  <si>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</si>
  <si>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</si>
  <si>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</si>
  <si>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</si>
  <si>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</si>
  <si>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</si>
  <si>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</si>
  <si>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</si>
  <si>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</si>
  <si>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</si>
  <si>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</si>
  <si>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</si>
  <si>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</si>
  <si>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</si>
  <si>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</si>
  <si>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</si>
  <si>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</si>
  <si>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</si>
  <si>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</si>
  <si>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</si>
  <si>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</si>
  <si>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</si>
  <si>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</si>
  <si>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</si>
  <si>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</si>
  <si>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</si>
  <si>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</si>
  <si>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</si>
  <si>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</si>
  <si>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</si>
  <si>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</si>
  <si>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</si>
  <si>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</si>
  <si>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</si>
  <si>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</si>
  <si>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</si>
  <si>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</si>
  <si>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</si>
  <si>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</si>
  <si>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</si>
  <si>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</si>
  <si>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</si>
  <si>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</si>
  <si>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</si>
  <si>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</si>
  <si>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</si>
  <si>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</si>
  <si>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</si>
  <si>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</si>
  <si>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</si>
  <si>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</si>
  <si>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</si>
  <si>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</si>
  <si>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</si>
  <si>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</si>
  <si>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</si>
  <si>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</si>
  <si>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</si>
  <si>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</si>
  <si>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</si>
  <si>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</si>
  <si>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</si>
  <si>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</si>
  <si>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</si>
  <si>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</si>
  <si>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</si>
  <si>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</si>
  <si>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</si>
  <si>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</si>
  <si>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</si>
  <si>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</si>
  <si>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</si>
  <si>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</si>
  <si>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</si>
  <si>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</si>
  <si>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</si>
  <si>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</si>
  <si>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</si>
  <si>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</si>
  <si>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</si>
  <si>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</si>
  <si>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</si>
  <si>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</si>
  <si>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</si>
  <si>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</si>
  <si>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</si>
  <si>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</si>
  <si>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</si>
  <si>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</si>
  <si>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</si>
  <si>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</si>
  <si>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</si>
  <si>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</si>
  <si>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</si>
  <si>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</si>
  <si>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</si>
  <si>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</si>
  <si>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</si>
  <si>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</si>
  <si>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</si>
  <si>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</si>
  <si>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</si>
  <si>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</si>
  <si>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</si>
  <si>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</si>
  <si>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</si>
  <si>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</si>
  <si>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</si>
  <si>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</si>
  <si>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</si>
  <si>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</si>
  <si>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</si>
  <si>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</si>
  <si>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</si>
  <si>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</si>
  <si>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</si>
  <si>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</si>
  <si>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</si>
  <si>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</si>
  <si>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</si>
  <si>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</si>
  <si>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</si>
  <si>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</si>
  <si>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</si>
  <si>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</si>
  <si>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</si>
  <si>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</si>
  <si>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</si>
  <si>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</si>
  <si>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</si>
  <si>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</si>
  <si>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</si>
  <si>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</si>
  <si>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</si>
  <si>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</si>
  <si>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</si>
  <si>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</si>
  <si>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</si>
  <si>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</si>
  <si>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</si>
  <si>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</si>
  <si>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</si>
  <si>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</si>
  <si>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</si>
  <si>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</si>
  <si>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</si>
  <si>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</si>
  <si>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</si>
  <si>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</si>
  <si>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</si>
  <si>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</si>
  <si>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</si>
  <si>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</si>
  <si>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</si>
  <si>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</si>
  <si>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</si>
  <si>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</si>
  <si>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</si>
  <si>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</si>
  <si>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</si>
  <si>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</si>
  <si>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</si>
  <si>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</si>
  <si>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</si>
  <si>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</si>
  <si>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</si>
  <si>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</si>
  <si>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</si>
  <si>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</si>
  <si>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</si>
  <si>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</si>
  <si>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</si>
  <si>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</si>
  <si>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</si>
  <si>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</si>
  <si>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</si>
  <si>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</si>
  <si>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</si>
  <si>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</si>
  <si>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</si>
  <si>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</si>
  <si>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</si>
  <si>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</si>
  <si>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</si>
  <si>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</si>
  <si>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</si>
  <si>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</si>
  <si>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</si>
  <si>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</si>
  <si>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</si>
  <si>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</si>
  <si>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</si>
  <si>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</si>
  <si>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</si>
  <si>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</si>
  <si>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</si>
  <si>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</si>
  <si>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</si>
  <si>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</si>
  <si>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</si>
  <si>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</si>
  <si>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</si>
  <si>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</si>
  <si>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</si>
  <si>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</si>
  <si>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</si>
  <si>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</si>
  <si>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</si>
  <si>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</si>
  <si>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</si>
  <si>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</si>
  <si>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</si>
  <si>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</si>
  <si>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</si>
  <si>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</si>
  <si>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</si>
  <si>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</si>
  <si>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</si>
  <si>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</si>
  <si>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</si>
  <si>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</si>
  <si>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</si>
  <si>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</si>
  <si>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</si>
  <si>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</si>
  <si>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</si>
  <si>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</si>
  <si>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</si>
  <si>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</si>
  <si>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</si>
  <si>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</si>
  <si>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</si>
  <si>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</si>
  <si>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</si>
  <si>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</si>
  <si>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</si>
  <si>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</si>
  <si>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</si>
  <si>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</si>
  <si>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</si>
  <si>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</si>
  <si>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</si>
  <si>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</si>
  <si>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</si>
  <si>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</si>
  <si>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</si>
  <si>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</si>
  <si>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</si>
  <si>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</si>
  <si>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</si>
  <si>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</si>
  <si>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</si>
  <si>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</si>
  <si>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</si>
  <si>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</si>
  <si>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</si>
  <si>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</si>
  <si>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</si>
  <si>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</si>
  <si>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</si>
  <si>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</si>
  <si>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</si>
  <si>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</si>
  <si>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</si>
  <si>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</si>
  <si>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</si>
  <si>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</si>
  <si>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</si>
  <si>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</si>
  <si>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</si>
  <si>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</si>
  <si>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</si>
  <si>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</si>
  <si>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</si>
  <si>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</si>
  <si>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</si>
  <si>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</si>
  <si>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</si>
  <si>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</si>
  <si>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</si>
  <si>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</si>
  <si>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</si>
  <si>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</si>
  <si>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</si>
  <si>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</si>
  <si>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</si>
  <si>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</si>
  <si>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</si>
  <si>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</si>
  <si>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</si>
  <si>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</si>
  <si>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</si>
  <si>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</si>
  <si>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</si>
  <si>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</si>
  <si>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</si>
  <si>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</si>
  <si>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</si>
  <si>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</si>
  <si>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</si>
  <si>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</si>
  <si>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</si>
  <si>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</si>
  <si>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</si>
  <si>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</si>
  <si>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</si>
  <si>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</si>
  <si>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</si>
  <si>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</si>
  <si>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</si>
  <si>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</si>
  <si>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</si>
  <si>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</si>
  <si>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</si>
  <si>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</si>
  <si>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</si>
  <si>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</si>
  <si>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</si>
  <si>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</si>
  <si>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</si>
  <si>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</si>
  <si>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</si>
  <si>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</si>
  <si>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</si>
  <si>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</si>
  <si>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</si>
  <si>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</si>
  <si>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</si>
  <si>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</si>
  <si>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</si>
  <si>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</si>
  <si>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</si>
  <si>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</si>
  <si>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</si>
  <si>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</si>
  <si>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</si>
  <si>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</si>
  <si>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</si>
  <si>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</si>
  <si>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</si>
  <si>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</si>
  <si>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</si>
  <si>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</si>
  <si>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</si>
  <si>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</si>
  <si>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</si>
  <si>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</si>
  <si>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</si>
  <si>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</si>
  <si>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</si>
  <si>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</si>
  <si>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</si>
  <si>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</si>
  <si>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</si>
  <si>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</si>
  <si>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</si>
  <si>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</si>
  <si>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</si>
  <si>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</si>
  <si>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</si>
  <si>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</si>
  <si>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</si>
  <si>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</si>
  <si>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</si>
  <si>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</si>
  <si>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</si>
  <si>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</si>
  <si>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</si>
  <si>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</si>
  <si>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</si>
  <si>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</si>
  <si>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</si>
  <si>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</si>
  <si>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</si>
  <si>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</si>
  <si>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</si>
  <si>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</si>
  <si>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</si>
  <si>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</si>
  <si>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</si>
  <si>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</si>
  <si>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</si>
  <si>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</si>
  <si>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</si>
  <si>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</si>
  <si>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</si>
  <si>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</si>
  <si>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</si>
  <si>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</si>
  <si>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</si>
  <si>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</si>
  <si>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</si>
  <si>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</si>
  <si>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</si>
  <si>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</si>
  <si>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</si>
  <si>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</si>
  <si>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</si>
  <si>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</si>
  <si>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</si>
  <si>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</si>
  <si>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</si>
  <si>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</si>
  <si>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</si>
  <si>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</si>
  <si>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</si>
  <si>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</si>
  <si>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</si>
  <si>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</si>
  <si>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</si>
  <si>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</si>
  <si>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</si>
  <si>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</si>
  <si>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</si>
  <si>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</si>
  <si>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</si>
  <si>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</si>
  <si>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</si>
  <si>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</si>
  <si>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</si>
  <si>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</si>
  <si>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</si>
  <si>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</si>
  <si>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</si>
  <si>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</si>
  <si>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</si>
  <si>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</si>
  <si>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</si>
  <si>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</si>
  <si>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</si>
  <si>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</si>
  <si>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</si>
  <si>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</si>
  <si>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</si>
  <si>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</si>
  <si>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</si>
  <si>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</si>
  <si>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</si>
  <si>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</si>
  <si>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</si>
  <si>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</si>
  <si>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</si>
  <si>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</si>
  <si>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</si>
  <si>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</si>
  <si>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</si>
  <si>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</si>
  <si>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</si>
  <si>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</si>
  <si>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</si>
  <si>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</si>
  <si>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</si>
  <si>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</si>
  <si>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</si>
  <si>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</si>
  <si>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</si>
  <si>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</si>
  <si>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</si>
  <si>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</si>
  <si>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</si>
  <si>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</si>
  <si>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</si>
  <si>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</si>
  <si>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</si>
  <si>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</si>
  <si>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</si>
  <si>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</si>
  <si>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</si>
  <si>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</si>
  <si>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</si>
  <si>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</si>
  <si>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</si>
  <si>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</si>
  <si>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</si>
  <si>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</si>
  <si>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</si>
  <si>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</si>
  <si>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</si>
  <si>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</si>
  <si>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</si>
  <si>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</si>
  <si>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</si>
  <si>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</si>
  <si>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</si>
  <si>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</si>
  <si>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</si>
  <si>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</si>
  <si>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</si>
  <si>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</si>
  <si>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</si>
  <si>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</si>
  <si>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</si>
  <si>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</si>
  <si>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</si>
  <si>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</si>
  <si>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</si>
  <si>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</si>
  <si>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</si>
  <si>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</si>
  <si>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</si>
  <si>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</si>
  <si>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</si>
  <si>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</si>
  <si>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</si>
  <si>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</si>
  <si>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</si>
  <si>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</si>
  <si>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</si>
  <si>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</si>
  <si>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</si>
  <si>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</si>
  <si>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</si>
  <si>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</si>
  <si>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</si>
  <si>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</si>
  <si>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</si>
  <si>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</si>
  <si>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</si>
  <si>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</si>
  <si>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</si>
  <si>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</si>
  <si>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</si>
  <si>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</si>
  <si>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</si>
  <si>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</si>
  <si>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</si>
  <si>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</si>
  <si>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</si>
  <si>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</si>
  <si>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</si>
  <si>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</si>
  <si>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</si>
  <si>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</si>
  <si>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</si>
  <si>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</si>
  <si>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</si>
  <si>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</si>
  <si>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</si>
  <si>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</si>
  <si>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</si>
  <si>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</si>
  <si>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</si>
  <si>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</si>
  <si>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</si>
  <si>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</si>
  <si>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</si>
  <si>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</si>
  <si>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</si>
  <si>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</si>
  <si>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</si>
  <si>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</si>
  <si>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</si>
  <si>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</si>
  <si>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</si>
  <si>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</si>
  <si>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</si>
  <si>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</si>
  <si>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</si>
  <si>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</si>
  <si>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</si>
  <si>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</si>
  <si>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</si>
  <si>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</si>
  <si>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</si>
  <si>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</si>
  <si>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</si>
  <si>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</si>
  <si>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</si>
  <si>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</si>
  <si>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</si>
  <si>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</si>
  <si>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</si>
  <si>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</si>
  <si>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</si>
  <si>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</si>
  <si>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</si>
  <si>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</si>
  <si>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</si>
  <si>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</si>
  <si>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</si>
  <si>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</si>
  <si>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</si>
  <si>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</si>
  <si>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</si>
  <si>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</si>
  <si>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</si>
  <si>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</si>
  <si>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</si>
  <si>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</si>
  <si>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</si>
  <si>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</si>
  <si>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</si>
  <si>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</si>
  <si>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</si>
  <si>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</si>
  <si>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</si>
  <si>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</si>
  <si>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</si>
  <si>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</si>
  <si>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</si>
  <si>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</si>
  <si>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</si>
  <si>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</si>
  <si>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</si>
  <si>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</si>
  <si>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</si>
  <si>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</si>
  <si>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</si>
  <si>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</si>
  <si>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</si>
  <si>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</si>
  <si>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</si>
  <si>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</si>
  <si>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</si>
  <si>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</si>
  <si>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</si>
  <si>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</si>
  <si>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</si>
  <si>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</si>
  <si>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</si>
  <si>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</si>
  <si>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</si>
  <si>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</si>
  <si>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</si>
  <si>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</si>
  <si>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</si>
  <si>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</si>
  <si>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</si>
  <si>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</si>
  <si>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</si>
  <si>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</si>
  <si>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</si>
  <si>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</si>
  <si>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</si>
  <si>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</si>
  <si>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</si>
  <si>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</si>
  <si>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</si>
  <si>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</si>
  <si>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</si>
  <si>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</si>
  <si>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</si>
  <si>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</si>
  <si>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</si>
  <si>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</si>
  <si>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</si>
  <si>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</si>
  <si>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</si>
  <si>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</si>
  <si>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</si>
  <si>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</si>
  <si>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</si>
  <si>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</si>
  <si>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</si>
  <si>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</si>
  <si>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</si>
  <si>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</si>
  <si>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</si>
  <si>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</si>
  <si>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</si>
  <si>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</si>
  <si>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</si>
  <si>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</si>
  <si>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</si>
  <si>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</si>
  <si>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</si>
  <si>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</si>
  <si>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</si>
  <si>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</si>
  <si>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</si>
  <si>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</si>
  <si>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</si>
  <si>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</si>
  <si>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</si>
  <si>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</si>
  <si>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</si>
  <si>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</si>
  <si>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</si>
  <si>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</si>
  <si>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</si>
  <si>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</si>
  <si>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</si>
  <si>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</si>
  <si>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</si>
  <si>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</si>
  <si>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</si>
  <si>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</si>
  <si>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</si>
  <si>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</si>
  <si>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</si>
  <si>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</si>
  <si>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</si>
  <si>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</si>
  <si>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</si>
  <si>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</si>
  <si>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</si>
  <si>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</si>
  <si>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</si>
  <si>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</si>
  <si>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</si>
  <si>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</si>
  <si>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</si>
  <si>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</si>
  <si>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</si>
  <si>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</si>
  <si>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</si>
  <si>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</si>
  <si>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</si>
  <si>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</si>
  <si>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</si>
  <si>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</si>
  <si>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</si>
  <si>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</si>
  <si>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</si>
  <si>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</si>
  <si>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</si>
  <si>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</si>
  <si>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</si>
  <si>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</si>
  <si>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</si>
  <si>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</si>
  <si>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</si>
  <si>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</si>
  <si>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</si>
  <si>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</si>
  <si>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</si>
  <si>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</si>
  <si>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</si>
  <si>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</si>
  <si>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</si>
  <si>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</si>
  <si>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</si>
  <si>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</si>
  <si>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</si>
  <si>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</si>
  <si>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</si>
  <si>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</si>
  <si>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</si>
  <si>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</si>
  <si>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</si>
  <si>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</si>
  <si>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</si>
  <si>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</si>
  <si>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</si>
  <si>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</si>
  <si>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</si>
  <si>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</si>
  <si>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</si>
  <si>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</si>
  <si>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</si>
  <si>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</si>
  <si>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</si>
  <si>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</si>
  <si>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</si>
  <si>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</si>
  <si>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</si>
  <si>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</si>
  <si>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</si>
  <si>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</si>
  <si>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</si>
  <si>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</si>
  <si>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</si>
  <si>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</si>
  <si>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</si>
  <si>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</si>
  <si>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</si>
  <si>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</si>
  <si>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</si>
  <si>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</si>
  <si>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</si>
  <si>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</si>
  <si>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</si>
  <si>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</si>
  <si>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</si>
  <si>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</si>
  <si>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</si>
  <si>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</si>
  <si>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</si>
  <si>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</si>
  <si>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</si>
  <si>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</si>
  <si>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</si>
  <si>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</si>
  <si>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</si>
  <si>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</si>
  <si>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</si>
  <si>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</si>
  <si>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</si>
  <si>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</si>
  <si>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</si>
  <si>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</si>
  <si>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</si>
  <si>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</si>
  <si>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</si>
  <si>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</si>
  <si>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</si>
  <si>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</si>
  <si>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</si>
  <si>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</si>
  <si>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</si>
  <si>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</si>
  <si>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</si>
  <si>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</si>
  <si>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</si>
  <si>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</si>
  <si>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</si>
  <si>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</si>
  <si>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</si>
  <si>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</si>
  <si>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</si>
  <si>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</si>
  <si>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</si>
  <si>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</si>
  <si>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</si>
  <si>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</si>
  <si>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</si>
  <si>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</si>
  <si>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</si>
  <si>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</si>
  <si>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</si>
  <si>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</si>
  <si>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</si>
  <si>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</si>
  <si>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</si>
  <si>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</si>
  <si>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</si>
  <si>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</si>
  <si>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</si>
  <si>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</si>
  <si>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</si>
  <si>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</si>
  <si>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</si>
  <si>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</si>
  <si>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</si>
  <si>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</si>
  <si>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</si>
  <si>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</si>
  <si>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</si>
  <si>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</si>
  <si>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</si>
  <si>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</si>
  <si>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</si>
  <si>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</si>
  <si>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</si>
  <si>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</si>
  <si>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</si>
  <si>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</si>
  <si>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</si>
  <si>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</si>
  <si>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</si>
  <si>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</si>
  <si>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</si>
  <si>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</si>
  <si>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</si>
  <si>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</si>
  <si>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</si>
  <si>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</si>
  <si>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</si>
  <si>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</si>
  <si>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</si>
  <si>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</si>
  <si>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</si>
  <si>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</si>
  <si>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</si>
  <si>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</si>
  <si>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</si>
  <si>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</si>
  <si>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</si>
  <si>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</si>
  <si>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</si>
  <si>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</si>
  <si>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</si>
  <si>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</si>
  <si>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</si>
  <si>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</si>
  <si>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</si>
  <si>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</si>
  <si>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</si>
  <si>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</si>
  <si>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</si>
  <si>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</si>
  <si>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</si>
  <si>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</si>
  <si>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</si>
  <si>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</si>
  <si>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</si>
  <si>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</si>
  <si>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</si>
  <si>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</si>
  <si>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</si>
  <si>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</si>
  <si>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</si>
  <si>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</si>
  <si>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</si>
  <si>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</si>
  <si>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</si>
  <si>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</si>
  <si>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</si>
  <si>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</si>
  <si>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</si>
  <si>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</si>
  <si>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</si>
  <si>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</si>
  <si>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</si>
  <si>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</si>
  <si>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</si>
  <si>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</si>
  <si>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</si>
  <si>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</si>
  <si>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</si>
  <si>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</si>
  <si>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</si>
  <si>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</si>
  <si>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</si>
  <si>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</si>
  <si>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</si>
  <si>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</si>
  <si>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</si>
  <si>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</si>
  <si>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</si>
  <si>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</si>
  <si>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</si>
  <si>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</si>
  <si>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</si>
  <si>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</si>
  <si>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</si>
  <si>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</si>
  <si>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</si>
  <si>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</si>
  <si>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</si>
  <si>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</si>
  <si>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</si>
  <si>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</si>
  <si>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</si>
  <si>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</si>
  <si>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</si>
  <si>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</si>
  <si>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</si>
  <si>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</si>
  <si>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</si>
  <si>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</si>
  <si>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</si>
  <si>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</si>
  <si>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</si>
  <si>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</si>
  <si>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</si>
  <si>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</si>
  <si>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</si>
  <si>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</si>
  <si>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</si>
  <si>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</si>
  <si>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</si>
  <si>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</si>
  <si>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</si>
  <si>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</si>
  <si>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</si>
  <si>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</si>
  <si>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</si>
  <si>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</si>
  <si>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</si>
  <si>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</si>
  <si>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</si>
  <si>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</si>
  <si>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</si>
  <si>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</si>
  <si>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</si>
  <si>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</si>
  <si>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</si>
  <si>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</si>
  <si>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</si>
  <si>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</si>
  <si>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</si>
  <si>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</si>
  <si>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</si>
  <si>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</si>
  <si>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</si>
  <si>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</si>
  <si>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</si>
  <si>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</si>
  <si>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</si>
  <si>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</si>
  <si>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</si>
  <si>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</si>
  <si>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</si>
  <si>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</si>
  <si>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</si>
  <si>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</si>
  <si>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</si>
  <si>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</si>
  <si>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</si>
  <si>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</si>
  <si>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</si>
  <si>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</si>
  <si>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</si>
  <si>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</si>
  <si>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</si>
  <si>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</si>
  <si>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</si>
  <si>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</si>
  <si>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</si>
  <si>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</si>
  <si>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</si>
  <si>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</si>
  <si>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</si>
  <si>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</si>
  <si>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</si>
  <si>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</si>
  <si>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</si>
  <si>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</si>
  <si>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</si>
  <si>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</si>
  <si>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</si>
  <si>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</si>
  <si>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</si>
  <si>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</si>
  <si>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</si>
  <si>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</si>
  <si>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</si>
  <si>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</si>
  <si>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</si>
  <si>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</si>
  <si>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</si>
  <si>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</si>
  <si>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</si>
  <si>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</si>
  <si>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</si>
  <si>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</si>
  <si>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</si>
  <si>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</si>
  <si>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</si>
  <si>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</si>
  <si>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</si>
  <si>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</si>
  <si>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</si>
  <si>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</si>
  <si>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</si>
  <si>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</si>
  <si>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</si>
  <si>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</si>
  <si>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</si>
  <si>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</si>
  <si>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</si>
  <si>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</si>
  <si>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</si>
  <si>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</si>
  <si>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</si>
  <si>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</si>
  <si>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</si>
  <si>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</si>
  <si>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</si>
  <si>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</si>
  <si>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</si>
  <si>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</si>
  <si>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</si>
  <si>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</si>
  <si>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</si>
  <si>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</si>
  <si>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</si>
  <si>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</si>
  <si>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</si>
  <si>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</si>
  <si>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</si>
  <si>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</si>
  <si>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</si>
  <si>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</si>
  <si>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</si>
  <si>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</si>
  <si>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</si>
  <si>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</si>
  <si>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</si>
  <si>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</si>
  <si>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</si>
  <si>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</si>
  <si>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</si>
  <si>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</si>
  <si>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</si>
  <si>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</si>
  <si>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</si>
  <si>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</si>
  <si>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</si>
  <si>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</si>
  <si>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</si>
  <si>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</si>
  <si>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</si>
  <si>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</si>
  <si>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</si>
  <si>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</si>
  <si>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</si>
  <si>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</si>
  <si>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</si>
  <si>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</si>
  <si>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</si>
  <si>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</si>
  <si>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</si>
  <si>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</si>
  <si>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</si>
  <si>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</si>
  <si>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</si>
  <si>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</si>
  <si>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</si>
  <si>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</si>
  <si>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</si>
  <si>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</si>
  <si>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</si>
  <si>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</si>
  <si>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</si>
  <si>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</si>
  <si>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</si>
  <si>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</si>
  <si>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</si>
  <si>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</si>
  <si>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</si>
  <si>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</si>
  <si>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</si>
  <si>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</si>
  <si>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</si>
  <si>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</si>
  <si>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</si>
  <si>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</si>
  <si>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</si>
  <si>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</si>
  <si>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</si>
  <si>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</si>
  <si>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</si>
  <si>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</si>
  <si>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</si>
  <si>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</si>
  <si>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</si>
  <si>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</si>
  <si>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</si>
  <si>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</si>
  <si>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</si>
  <si>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</si>
  <si>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</si>
  <si>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</si>
  <si>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</si>
  <si>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</si>
  <si>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</si>
  <si>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</si>
  <si>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</si>
  <si>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</si>
  <si>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</si>
  <si>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</si>
  <si>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</si>
  <si>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</si>
  <si>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</si>
  <si>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</si>
  <si>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</si>
  <si>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</si>
  <si>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</si>
  <si>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</si>
  <si>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</si>
  <si>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</si>
  <si>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</si>
  <si>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</si>
  <si>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</si>
  <si>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</si>
  <si>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</si>
  <si>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</si>
  <si>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</si>
  <si>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</si>
  <si>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</si>
  <si>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</si>
  <si>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</si>
  <si>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</si>
  <si>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</si>
  <si>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</si>
  <si>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</si>
  <si>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</si>
  <si>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</si>
  <si>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</si>
  <si>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</si>
  <si>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</si>
  <si>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</si>
  <si>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</si>
  <si>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</si>
  <si>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</si>
  <si>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</si>
  <si>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</si>
  <si>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</si>
  <si>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</si>
  <si>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</si>
  <si>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</si>
  <si>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</si>
  <si>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</si>
  <si>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</si>
  <si>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</si>
  <si>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</si>
  <si>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</si>
  <si>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</si>
  <si>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</si>
  <si>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</si>
  <si>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</si>
  <si>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</si>
  <si>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</si>
  <si>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</si>
  <si>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</si>
  <si>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</si>
  <si>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</si>
  <si>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</si>
  <si>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</si>
  <si>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</si>
  <si>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</si>
  <si>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</si>
  <si>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</si>
  <si>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</si>
  <si>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</si>
  <si>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</si>
  <si>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</si>
  <si>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</si>
  <si>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</si>
  <si>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</si>
  <si>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</si>
  <si>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</si>
  <si>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</si>
  <si>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</si>
  <si>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</si>
  <si>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</si>
  <si>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</si>
  <si>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</si>
  <si>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</si>
  <si>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</si>
  <si>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</si>
  <si>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</si>
  <si>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</si>
  <si>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</si>
  <si>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</si>
  <si>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</si>
  <si>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</si>
  <si>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</si>
  <si>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</si>
  <si>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</si>
  <si>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</si>
  <si>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</si>
  <si>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</si>
  <si>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</si>
  <si>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</si>
  <si>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</si>
  <si>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</si>
  <si>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</si>
  <si>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</si>
  <si>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</si>
  <si>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</si>
  <si>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</si>
  <si>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</si>
  <si>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</si>
  <si>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</si>
  <si>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</si>
  <si>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</si>
  <si>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</si>
  <si>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</si>
  <si>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</si>
  <si>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</si>
  <si>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</si>
  <si>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</si>
  <si>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</si>
  <si>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</si>
  <si>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</si>
  <si>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</si>
  <si>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</si>
  <si>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</si>
  <si>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</si>
  <si>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</si>
  <si>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</si>
  <si>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</si>
  <si>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</si>
  <si>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</si>
  <si>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</si>
  <si>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</si>
  <si>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</si>
  <si>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</si>
  <si>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</si>
  <si>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</si>
  <si>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</si>
  <si>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</si>
  <si>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</si>
  <si>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</si>
  <si>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</si>
  <si>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</si>
  <si>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</si>
  <si>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</si>
  <si>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</si>
  <si>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</si>
  <si>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</si>
  <si>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</si>
  <si>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</si>
  <si>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</si>
  <si>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</si>
  <si>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</si>
  <si>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</si>
  <si>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</si>
  <si>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</si>
  <si>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</si>
  <si>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</si>
  <si>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</si>
  <si>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</si>
  <si>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</si>
  <si>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</si>
  <si>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</si>
  <si>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</si>
  <si>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</si>
  <si>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</si>
  <si>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</si>
  <si>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</si>
  <si>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</si>
  <si>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</si>
  <si>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</si>
  <si>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</si>
  <si>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</si>
  <si>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</si>
  <si>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</si>
  <si>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</si>
  <si>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</si>
  <si>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</si>
  <si>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</si>
  <si>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</si>
  <si>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</si>
  <si>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</si>
  <si>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</si>
  <si>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</si>
  <si>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</si>
  <si>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</si>
  <si>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</si>
  <si>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</si>
  <si>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</si>
  <si>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</si>
  <si>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</si>
  <si>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</si>
  <si>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</si>
  <si>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</si>
  <si>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</si>
  <si>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</si>
  <si>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</si>
  <si>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</si>
  <si>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</si>
  <si>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</si>
  <si>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</si>
  <si>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</si>
  <si>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</si>
  <si>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</si>
  <si>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</si>
  <si>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</si>
  <si>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</si>
  <si>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</si>
  <si>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</si>
  <si>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</si>
  <si>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</si>
  <si>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</si>
  <si>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</si>
  <si>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</si>
  <si>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</si>
  <si>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</si>
  <si>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</si>
  <si>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</si>
  <si>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</si>
  <si>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</si>
  <si>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</si>
  <si>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</si>
  <si>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</si>
  <si>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</si>
  <si>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</si>
  <si>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</si>
  <si>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</si>
  <si>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</si>
  <si>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</si>
  <si>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</si>
  <si>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</si>
  <si>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</si>
  <si>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</si>
  <si>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</si>
  <si>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</si>
  <si>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</si>
  <si>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</si>
  <si>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</si>
  <si>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</si>
  <si>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</si>
  <si>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</si>
  <si>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</si>
  <si>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</si>
  <si>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</si>
  <si>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</si>
  <si>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</si>
  <si>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</si>
  <si>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</si>
  <si>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</si>
  <si>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</si>
  <si>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</si>
  <si>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</si>
  <si>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</si>
  <si>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</si>
  <si>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</si>
  <si>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</si>
  <si>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</si>
  <si>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</si>
  <si>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</si>
  <si>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</si>
  <si>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</si>
  <si>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</si>
  <si>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</si>
  <si>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</si>
  <si>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</si>
  <si>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</si>
  <si>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</si>
  <si>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</si>
  <si>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</si>
  <si>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</si>
  <si>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</si>
  <si>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</si>
  <si>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</si>
  <si>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</si>
  <si>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</si>
  <si>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</si>
  <si>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</si>
  <si>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</si>
  <si>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</si>
  <si>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</si>
  <si>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</si>
  <si>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</si>
  <si>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</si>
  <si>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</si>
  <si>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</si>
  <si>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</si>
  <si>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</si>
  <si>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</si>
  <si>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</si>
  <si>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</si>
  <si>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</si>
  <si>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</si>
  <si>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</si>
  <si>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</si>
  <si>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</si>
  <si>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</si>
  <si>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</si>
  <si>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</si>
  <si>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</si>
  <si>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</si>
  <si>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</si>
  <si>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</si>
  <si>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</si>
  <si>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</si>
  <si>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</si>
  <si>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</si>
  <si>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</si>
  <si>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</si>
  <si>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</si>
  <si>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</si>
  <si>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</si>
  <si>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</si>
  <si>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</si>
  <si>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</si>
  <si>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</si>
  <si>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</si>
  <si>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</si>
  <si>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</si>
  <si>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</si>
  <si>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</si>
  <si>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</si>
  <si>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</si>
  <si>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</si>
  <si>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</si>
  <si>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</si>
  <si>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</si>
  <si>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</si>
  <si>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</si>
  <si>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</si>
  <si>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</si>
  <si>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</si>
  <si>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</si>
  <si>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</si>
  <si>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</si>
  <si>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</si>
  <si>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</si>
  <si>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</si>
  <si>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</si>
  <si>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</si>
  <si>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</si>
  <si>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</si>
  <si>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</si>
  <si>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</si>
  <si>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</si>
  <si>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</si>
  <si>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</si>
  <si>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</si>
  <si>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</si>
  <si>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</si>
  <si>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</si>
  <si>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</si>
  <si>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</si>
  <si>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</si>
  <si>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</si>
  <si>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</si>
  <si>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</si>
  <si>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</si>
  <si>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</si>
  <si>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</si>
  <si>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</si>
  <si>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</si>
  <si>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</si>
  <si>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</si>
  <si>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</si>
  <si>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</si>
  <si>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</si>
  <si>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</si>
  <si>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</si>
  <si>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</si>
  <si>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</si>
  <si>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</si>
  <si>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</si>
  <si>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</si>
  <si>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</si>
  <si>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</si>
  <si>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</si>
  <si>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</si>
  <si>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</si>
  <si>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</si>
  <si>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</si>
  <si>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</si>
  <si>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</si>
  <si>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</si>
  <si>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</si>
  <si>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</si>
  <si>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</si>
  <si>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</si>
  <si>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</si>
  <si>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</si>
  <si>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</si>
  <si>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</si>
  <si>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</si>
  <si>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</si>
  <si>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</si>
  <si>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</si>
  <si>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</si>
  <si>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</si>
  <si>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</si>
  <si>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</si>
  <si>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</si>
  <si>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</si>
  <si>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</si>
  <si>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</si>
  <si>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</si>
  <si>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</si>
  <si>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</si>
  <si>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</si>
  <si>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</si>
  <si>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</si>
  <si>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</si>
  <si>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</si>
  <si>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</si>
  <si>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</si>
  <si>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</si>
  <si>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</si>
  <si>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</si>
  <si>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</si>
  <si>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</si>
  <si>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</si>
  <si>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</si>
  <si>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</si>
  <si>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</si>
  <si>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</si>
  <si>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</si>
  <si>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</si>
  <si>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</si>
  <si>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</si>
  <si>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</si>
  <si>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</si>
  <si>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</si>
  <si>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</si>
  <si>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</si>
  <si>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</si>
  <si>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</si>
  <si>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</si>
  <si>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</si>
  <si>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</si>
  <si>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</si>
  <si>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</si>
  <si>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</si>
  <si>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</si>
  <si>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</si>
  <si>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</si>
  <si>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</si>
  <si>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</si>
  <si>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</si>
  <si>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</si>
  <si>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</si>
  <si>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</si>
  <si>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</si>
  <si>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</si>
  <si>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</si>
  <si>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</si>
  <si>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</si>
  <si>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</si>
  <si>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</si>
  <si>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</si>
  <si>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</si>
  <si>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</si>
  <si>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</si>
  <si>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</si>
  <si>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</si>
  <si>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</si>
  <si>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</si>
  <si>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</si>
  <si>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</si>
  <si>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</si>
  <si>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</si>
  <si>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</si>
  <si>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</si>
  <si>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</si>
  <si>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</si>
  <si>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</si>
  <si>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</si>
  <si>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</si>
  <si>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</si>
  <si>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</si>
  <si>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</si>
  <si>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</si>
  <si>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</si>
  <si>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</si>
  <si>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</si>
  <si>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</si>
  <si>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</si>
  <si>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</si>
  <si>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</si>
  <si>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</si>
  <si>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</si>
  <si>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</si>
  <si>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</si>
  <si>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</si>
  <si>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</si>
  <si>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</si>
  <si>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</si>
  <si>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</si>
  <si>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</si>
  <si>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</si>
  <si>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</si>
  <si>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</si>
  <si>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</si>
  <si>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</si>
  <si>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</si>
  <si>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</si>
  <si>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</si>
  <si>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</si>
  <si>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</si>
  <si>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</si>
  <si>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</si>
  <si>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</si>
  <si>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</si>
  <si>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</si>
  <si>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</si>
  <si>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</si>
  <si>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</si>
  <si>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</si>
  <si>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</si>
  <si>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</si>
  <si>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</si>
  <si>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</si>
  <si>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</si>
  <si>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</si>
  <si>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</si>
  <si>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</si>
  <si>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</si>
  <si>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</si>
  <si>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</si>
  <si>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</si>
  <si>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</si>
  <si>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</si>
  <si>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</si>
  <si>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</si>
  <si>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</si>
  <si>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</si>
  <si>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</si>
  <si>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</si>
  <si>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</si>
  <si>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</si>
  <si>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</si>
  <si>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</si>
  <si>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</si>
  <si>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</si>
  <si>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</si>
  <si>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</si>
  <si>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</si>
  <si>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</si>
  <si>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</si>
  <si>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</si>
  <si>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</si>
  <si>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</si>
  <si>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</si>
  <si>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</si>
  <si>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</si>
  <si>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</si>
  <si>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</si>
  <si>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</si>
  <si>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</si>
  <si>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</si>
  <si>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</si>
  <si>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</si>
  <si>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</si>
  <si>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</si>
  <si>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</si>
  <si>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</si>
  <si>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</si>
  <si>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</si>
  <si>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</si>
  <si>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</si>
  <si>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</si>
  <si>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</si>
  <si>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</si>
  <si>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</si>
  <si>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</si>
  <si>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</si>
  <si>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</si>
  <si>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</si>
  <si>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</si>
  <si>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</si>
  <si>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</si>
  <si>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</si>
  <si>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</si>
  <si>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</si>
  <si>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</si>
  <si>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</si>
  <si>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</si>
  <si>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</si>
  <si>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</si>
  <si>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</si>
  <si>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</si>
  <si>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</si>
  <si>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</si>
  <si>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</si>
  <si>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</si>
  <si>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</si>
  <si>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</si>
  <si>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</si>
  <si>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</si>
  <si>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</si>
  <si>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</si>
  <si>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</si>
  <si>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</si>
  <si>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</si>
  <si>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</si>
  <si>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</si>
  <si>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</si>
  <si>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</si>
  <si>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</si>
  <si>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</si>
  <si>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</si>
  <si>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</si>
  <si>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</si>
  <si>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</si>
  <si>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</si>
  <si>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</si>
  <si>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</si>
  <si>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</si>
  <si>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</si>
  <si>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</si>
  <si>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</si>
  <si>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</si>
  <si>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</si>
  <si>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</si>
  <si>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</si>
  <si>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</si>
  <si>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</si>
  <si>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</si>
  <si>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</si>
  <si>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</si>
  <si>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</si>
  <si>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</si>
  <si>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</si>
  <si>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</si>
  <si>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</si>
  <si>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</si>
  <si>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</si>
  <si>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</si>
  <si>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</si>
  <si>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</si>
  <si>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</si>
  <si>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</si>
  <si>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</si>
  <si>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</si>
  <si>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</si>
  <si>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</si>
  <si>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</si>
  <si>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</si>
  <si>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</si>
  <si>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</si>
  <si>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</si>
  <si>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</si>
  <si>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</si>
  <si>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</si>
  <si>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</si>
  <si>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</si>
  <si>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</si>
  <si>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</si>
  <si>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</si>
  <si>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</si>
  <si>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</si>
  <si>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</si>
  <si>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</si>
  <si>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</si>
  <si>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</si>
  <si>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</si>
  <si>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</si>
  <si>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</si>
  <si>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</si>
  <si>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</si>
  <si>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</si>
  <si>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</si>
  <si>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</si>
  <si>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</si>
  <si>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</si>
  <si>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</si>
  <si>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</si>
  <si>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</si>
  <si>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</si>
  <si>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</si>
  <si>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</si>
  <si>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</si>
  <si>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</si>
  <si>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</si>
  <si>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</si>
  <si>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</si>
  <si>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</si>
  <si>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</si>
  <si>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</si>
  <si>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</si>
  <si>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</si>
  <si>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</si>
  <si>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</si>
  <si>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</si>
  <si>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</si>
  <si>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</si>
  <si>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</si>
  <si>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</si>
  <si>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</si>
  <si>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</si>
  <si>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</si>
  <si>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</si>
  <si>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</si>
  <si>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</si>
  <si>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</si>
  <si>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</si>
  <si>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</si>
  <si>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</si>
  <si>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</si>
  <si>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</si>
  <si>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</si>
  <si>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</si>
  <si>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</si>
  <si>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</si>
  <si>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</si>
  <si>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</si>
  <si>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</si>
  <si>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</si>
  <si>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</si>
  <si>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</si>
  <si>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</si>
  <si>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</si>
  <si>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</si>
  <si>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</si>
  <si>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</si>
  <si>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</si>
  <si>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</si>
  <si>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</si>
  <si>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</si>
  <si>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</si>
  <si>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</si>
  <si>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</si>
  <si>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</si>
  <si>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</si>
  <si>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</si>
  <si>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</si>
  <si>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</si>
  <si>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</si>
  <si>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</si>
  <si>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</si>
  <si>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</si>
  <si>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</si>
  <si>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</si>
  <si>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</si>
  <si>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</si>
  <si>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</si>
  <si>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</si>
  <si>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</si>
  <si>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</si>
  <si>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</si>
  <si>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</si>
  <si>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</si>
  <si>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</si>
  <si>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</si>
  <si>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</si>
  <si>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</si>
  <si>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</si>
  <si>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</si>
  <si>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</si>
  <si>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</si>
  <si>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</si>
  <si>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</si>
  <si>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</si>
  <si>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</si>
  <si>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</si>
  <si>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</si>
  <si>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</si>
  <si>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</si>
  <si>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</si>
  <si>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</si>
  <si>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</si>
  <si>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</si>
  <si>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</si>
  <si>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</si>
  <si>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</si>
  <si>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</si>
  <si>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</si>
  <si>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</si>
  <si>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</si>
  <si>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</si>
  <si>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</si>
  <si>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</si>
  <si>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</si>
  <si>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</si>
  <si>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</si>
  <si>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</si>
  <si>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</si>
  <si>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</si>
  <si>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</si>
  <si>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</si>
  <si>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</si>
  <si>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</si>
  <si>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</si>
  <si>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</si>
  <si>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</si>
  <si>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</si>
  <si>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</si>
  <si>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</si>
  <si>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</si>
  <si>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</si>
  <si>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</si>
  <si>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</si>
  <si>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</si>
  <si>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</si>
  <si>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</si>
  <si>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</si>
  <si>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</si>
  <si>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</si>
  <si>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</si>
  <si>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</si>
  <si>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</si>
  <si>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</si>
  <si>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</si>
  <si>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</si>
  <si>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</si>
  <si>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</si>
  <si>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</si>
  <si>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</si>
  <si>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</si>
  <si>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</si>
  <si>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</si>
  <si>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</si>
  <si>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</si>
  <si>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</si>
  <si>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</si>
  <si>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</si>
  <si>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</si>
  <si>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</si>
  <si>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</si>
  <si>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</si>
  <si>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</si>
  <si>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</si>
  <si>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</si>
  <si>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</si>
  <si>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</si>
  <si>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</si>
  <si>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</si>
  <si>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</si>
  <si>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</si>
  <si>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</si>
  <si>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</si>
  <si>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</si>
  <si>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</si>
  <si>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</si>
  <si>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</si>
  <si>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</si>
  <si>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</si>
  <si>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</si>
  <si>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</si>
  <si>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</si>
  <si>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</si>
  <si>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</si>
  <si>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</si>
  <si>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</si>
  <si>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</si>
  <si>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</si>
  <si>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</si>
  <si>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</si>
  <si>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</si>
  <si>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</si>
  <si>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</si>
  <si>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</si>
  <si>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</si>
  <si>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</si>
  <si>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</si>
  <si>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</si>
  <si>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</si>
  <si>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</si>
  <si>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</si>
  <si>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</si>
  <si>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</si>
  <si>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</si>
  <si>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</si>
  <si>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</si>
  <si>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</si>
  <si>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</si>
  <si>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</si>
  <si>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</si>
  <si>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</si>
  <si>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</si>
  <si>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</si>
  <si>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</si>
  <si>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</si>
  <si>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</si>
  <si>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</si>
  <si>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</si>
  <si>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</si>
  <si>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</si>
  <si>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</si>
  <si>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</si>
  <si>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</si>
  <si>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</si>
  <si>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</si>
  <si>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</si>
  <si>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</si>
  <si>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</si>
  <si>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</si>
  <si>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</si>
  <si>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</si>
  <si>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</si>
  <si>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</si>
  <si>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</si>
  <si>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</si>
  <si>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</si>
  <si>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</si>
  <si>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</si>
  <si>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</si>
  <si>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</si>
  <si>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</si>
  <si>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</si>
  <si>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</si>
  <si>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</si>
  <si>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</si>
  <si>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</si>
  <si>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</si>
  <si>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</si>
  <si>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</si>
  <si>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</si>
  <si>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</si>
  <si>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</si>
  <si>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</si>
  <si>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</si>
  <si>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</si>
  <si>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</si>
  <si>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</si>
  <si>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</si>
  <si>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</si>
  <si>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</si>
  <si>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</si>
  <si>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</si>
  <si>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</si>
  <si>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</si>
  <si>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</si>
  <si>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</si>
  <si>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</si>
  <si>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</si>
  <si>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</si>
  <si>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</si>
  <si>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</si>
  <si>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</si>
  <si>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</si>
  <si>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</si>
  <si>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</si>
  <si>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</si>
  <si>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</si>
  <si>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</si>
  <si>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</si>
  <si>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</si>
  <si>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</si>
  <si>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</si>
  <si>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</si>
  <si>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</si>
  <si>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</si>
  <si>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</si>
  <si>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</si>
  <si>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</si>
  <si>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</si>
  <si>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</si>
  <si>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</si>
  <si>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</si>
  <si>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</si>
  <si>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</si>
  <si>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</si>
  <si>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</si>
  <si>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</si>
  <si>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</si>
  <si>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</si>
  <si>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</si>
  <si>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</si>
  <si>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</si>
  <si>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</si>
  <si>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</si>
  <si>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</si>
  <si>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</si>
  <si>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</si>
  <si>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</si>
  <si>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</si>
  <si>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</si>
  <si>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</si>
  <si>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</si>
  <si>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</si>
  <si>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</si>
  <si>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</si>
  <si>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</si>
  <si>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</si>
  <si>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</si>
  <si>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</si>
  <si>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</si>
  <si>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</si>
  <si>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</si>
  <si>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</si>
  <si>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</si>
  <si>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</si>
  <si>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</si>
  <si>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</si>
  <si>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</si>
  <si>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</si>
  <si>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</si>
  <si>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</si>
  <si>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</si>
  <si>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</si>
  <si>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</si>
  <si>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</si>
  <si>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</si>
  <si>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</si>
  <si>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</si>
  <si>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</si>
  <si>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</si>
  <si>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</si>
  <si>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</si>
  <si>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</si>
  <si>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</si>
  <si>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</si>
  <si>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</si>
  <si>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</si>
  <si>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</si>
  <si>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</si>
  <si>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</si>
  <si>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</si>
  <si>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</si>
  <si>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</si>
  <si>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</si>
  <si>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</si>
  <si>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</si>
  <si>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</si>
  <si>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</si>
  <si>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</si>
  <si>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</si>
  <si>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</si>
  <si>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</si>
  <si>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</si>
  <si>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</si>
  <si>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</si>
  <si>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</si>
  <si>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</si>
  <si>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</si>
  <si>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</si>
  <si>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</si>
  <si>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</si>
  <si>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</si>
  <si>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</si>
  <si>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</si>
  <si>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</si>
  <si>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</si>
  <si>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</si>
  <si>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</si>
  <si>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</si>
  <si>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</si>
  <si>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</si>
  <si>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</si>
  <si>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</si>
  <si>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</si>
  <si>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</si>
  <si>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</si>
  <si>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</si>
  <si>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</si>
  <si>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</si>
  <si>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</si>
  <si>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</si>
  <si>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</si>
  <si>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</si>
  <si>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</si>
  <si>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</si>
  <si>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</si>
  <si>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</si>
  <si>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</si>
  <si>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</si>
  <si>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</si>
  <si>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</si>
  <si>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</si>
  <si>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</si>
  <si>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</si>
  <si>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</si>
  <si>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</si>
  <si>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</si>
  <si>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</si>
  <si>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</si>
  <si>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</si>
  <si>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</si>
  <si>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</si>
  <si>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</si>
  <si>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</si>
  <si>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</si>
  <si>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</si>
  <si>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</si>
  <si>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</si>
  <si>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</si>
  <si>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</si>
  <si>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</si>
  <si>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</si>
  <si>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</si>
  <si>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</si>
  <si>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</si>
  <si>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</si>
  <si>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</si>
  <si>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</si>
  <si>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</si>
  <si>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</si>
  <si>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</si>
  <si>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</si>
  <si>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</si>
  <si>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</si>
  <si>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</si>
  <si>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</si>
  <si>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</si>
  <si>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</si>
  <si>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</si>
  <si>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</si>
  <si>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</si>
  <si>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</si>
  <si>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</si>
  <si>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</si>
  <si>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</si>
  <si>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</si>
  <si>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</si>
  <si>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</si>
  <si>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</si>
  <si>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</si>
  <si>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</si>
  <si>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</si>
  <si>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</si>
  <si>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</si>
  <si>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</si>
  <si>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</si>
  <si>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</si>
  <si>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</si>
  <si>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</si>
  <si>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</si>
  <si>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</si>
  <si>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</si>
  <si>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</si>
  <si>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</si>
  <si>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</si>
  <si>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</si>
  <si>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</si>
  <si>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</si>
  <si>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</si>
  <si>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</si>
  <si>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</si>
  <si>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</si>
  <si>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</si>
  <si>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</si>
  <si>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</si>
  <si>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</si>
  <si>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</si>
  <si>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</si>
  <si>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</si>
  <si>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</si>
  <si>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</si>
  <si>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</si>
  <si>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</si>
  <si>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</si>
  <si>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</si>
  <si>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</si>
  <si>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</si>
  <si>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</si>
  <si>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</si>
  <si>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</si>
  <si>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</si>
  <si>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</si>
  <si>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</si>
  <si>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</si>
  <si>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</si>
  <si>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</si>
  <si>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</si>
  <si>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</si>
  <si>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</si>
  <si>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</si>
  <si>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</si>
  <si>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</si>
  <si>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</si>
  <si>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</si>
  <si>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</si>
  <si>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</si>
  <si>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</si>
  <si>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</si>
  <si>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</si>
  <si>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</si>
  <si>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</si>
  <si>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</si>
  <si>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</si>
  <si>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</si>
  <si>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</si>
  <si>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</si>
  <si>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</si>
  <si>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</si>
  <si>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</si>
  <si>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</si>
  <si>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</si>
  <si>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</si>
  <si>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</si>
  <si>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</si>
  <si>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</si>
  <si>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</si>
  <si>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</si>
  <si>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</si>
  <si>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</si>
  <si>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</si>
  <si>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</si>
  <si>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</si>
  <si>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</si>
  <si>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</si>
  <si>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</si>
  <si>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</si>
  <si>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</si>
  <si>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</si>
  <si>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</si>
  <si>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</si>
  <si>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</si>
  <si>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</si>
  <si>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</si>
  <si>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</si>
  <si>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</si>
  <si>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</si>
  <si>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</si>
  <si>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</si>
  <si>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</si>
  <si>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</si>
  <si>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</si>
  <si>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</si>
  <si>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</si>
  <si>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</si>
  <si>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</si>
  <si>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</si>
  <si>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</si>
  <si>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</si>
  <si>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</si>
  <si>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</si>
  <si>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</si>
  <si>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</si>
  <si>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</si>
  <si>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</si>
  <si>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</si>
  <si>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</si>
  <si>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</si>
  <si>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</si>
  <si>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</si>
  <si>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</si>
  <si>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</si>
  <si>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</si>
  <si>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</si>
  <si>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</si>
  <si>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</si>
  <si>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</si>
  <si>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</si>
  <si>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</si>
  <si>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</si>
  <si>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</si>
  <si>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</si>
  <si>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</si>
  <si>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</si>
  <si>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</si>
  <si>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</si>
  <si>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</si>
  <si>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</si>
  <si>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</si>
  <si>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</si>
  <si>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</si>
  <si>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</si>
  <si>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</si>
  <si>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</si>
  <si>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</si>
  <si>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</si>
  <si>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</si>
  <si>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</si>
  <si>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</si>
  <si>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</si>
  <si>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</si>
  <si>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</si>
  <si>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</si>
  <si>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</si>
  <si>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</si>
  <si>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</si>
  <si>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</si>
  <si>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</si>
  <si>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</si>
  <si>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</si>
  <si>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</si>
  <si>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</si>
  <si>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</si>
  <si>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</si>
  <si>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</si>
  <si>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</si>
  <si>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</si>
  <si>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</si>
  <si>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</si>
  <si>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</si>
  <si>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</si>
  <si>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</si>
  <si>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</si>
  <si>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</si>
  <si>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</si>
  <si>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</si>
  <si>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</si>
  <si>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</si>
  <si>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</si>
  <si>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</si>
  <si>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</si>
  <si>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</si>
  <si>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</si>
  <si>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</si>
  <si>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</si>
  <si>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</si>
  <si>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</si>
  <si>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</si>
  <si>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</si>
  <si>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</si>
  <si>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</si>
  <si>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</si>
  <si>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</si>
  <si>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</si>
  <si>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</si>
  <si>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</si>
  <si>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</si>
  <si>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</si>
  <si>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</si>
  <si>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</si>
  <si>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</si>
  <si>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</si>
  <si>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</si>
  <si>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</si>
  <si>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</si>
  <si>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</si>
  <si>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</si>
  <si>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</si>
  <si>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</si>
  <si>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</si>
  <si>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</si>
  <si>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</si>
  <si>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</si>
  <si>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</si>
  <si>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</si>
  <si>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</si>
  <si>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</si>
  <si>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</si>
  <si>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</si>
  <si>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</si>
  <si>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</si>
  <si>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</si>
  <si>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</si>
  <si>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</si>
  <si>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</si>
  <si>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</si>
  <si>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</si>
  <si>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</si>
  <si>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</si>
  <si>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</si>
  <si>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</si>
  <si>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</si>
  <si>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</si>
  <si>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</si>
  <si>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</si>
  <si>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</si>
  <si>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</si>
  <si>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</si>
  <si>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</si>
  <si>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</si>
  <si>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</si>
  <si>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</si>
  <si>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</si>
  <si>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</si>
  <si>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</si>
  <si>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</si>
  <si>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</si>
  <si>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</si>
  <si>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</si>
  <si>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</si>
  <si>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</si>
  <si>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</si>
  <si>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</si>
  <si>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</si>
  <si>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</si>
  <si>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</si>
  <si>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</si>
  <si>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</si>
  <si>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</si>
  <si>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</si>
  <si>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</si>
  <si>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</si>
  <si>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</si>
  <si>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</si>
  <si>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</si>
  <si>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</si>
  <si>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</si>
  <si>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</si>
  <si>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</si>
  <si>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</si>
  <si>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</si>
  <si>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</si>
  <si>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</si>
  <si>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</si>
  <si>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</si>
  <si>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</si>
  <si>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</si>
  <si>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</si>
  <si>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</si>
  <si>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</si>
  <si>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</si>
  <si>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</si>
  <si>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</si>
  <si>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</si>
  <si>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</si>
  <si>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</si>
  <si>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</si>
  <si>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</si>
  <si>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</si>
  <si>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</si>
  <si>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</si>
  <si>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</si>
  <si>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</si>
  <si>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</si>
  <si>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</si>
  <si>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</si>
  <si>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</si>
  <si>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</si>
  <si>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</si>
  <si>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</si>
  <si>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</si>
  <si>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</si>
  <si>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</si>
  <si>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</si>
  <si>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</si>
  <si>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</si>
  <si>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</si>
  <si>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</si>
  <si>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</si>
  <si>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</si>
  <si>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</si>
  <si>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</si>
  <si>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</si>
  <si>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</si>
  <si>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</si>
  <si>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</si>
  <si>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</si>
  <si>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</si>
  <si>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</si>
  <si>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</si>
  <si>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</si>
  <si>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</si>
  <si>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</si>
  <si>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</si>
  <si>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</si>
  <si>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</si>
  <si>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</si>
  <si>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</si>
  <si>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</si>
  <si>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</si>
  <si>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</si>
  <si>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</si>
  <si>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</si>
  <si>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</si>
  <si>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</si>
  <si>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</si>
  <si>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</si>
  <si>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</si>
  <si>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</si>
  <si>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</si>
  <si>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</si>
  <si>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</si>
  <si>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</si>
  <si>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</si>
  <si>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</si>
  <si>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</si>
  <si>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</si>
  <si>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</si>
  <si>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</si>
  <si>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</si>
  <si>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</si>
  <si>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</si>
  <si>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</si>
  <si>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</si>
  <si>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</si>
  <si>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</si>
  <si>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</si>
  <si>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</si>
  <si>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</si>
  <si>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</si>
  <si>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</si>
  <si>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</si>
  <si>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</si>
  <si>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</si>
  <si>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</si>
  <si>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</si>
  <si>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</si>
  <si>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</si>
  <si>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</si>
  <si>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</si>
  <si>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</si>
  <si>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</si>
  <si>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</si>
  <si>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</si>
  <si>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</si>
  <si>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</si>
  <si>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</si>
  <si>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</si>
  <si>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</si>
  <si>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</si>
  <si>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</si>
  <si>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</si>
  <si>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</si>
  <si>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</si>
  <si>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</si>
  <si>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</si>
  <si>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</si>
  <si>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</si>
  <si>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</si>
  <si>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</si>
  <si>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</si>
  <si>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</si>
  <si>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</si>
  <si>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</si>
  <si>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</si>
  <si>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</si>
  <si>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</si>
  <si>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</si>
  <si>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</si>
  <si>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</si>
  <si>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</si>
  <si>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</si>
  <si>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</si>
  <si>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</si>
  <si>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</si>
  <si>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</si>
  <si>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</si>
  <si>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</si>
  <si>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</si>
  <si>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</si>
  <si>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</si>
  <si>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</si>
  <si>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</si>
  <si>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</si>
  <si>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</si>
  <si>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</si>
  <si>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</si>
  <si>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</si>
  <si>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</si>
  <si>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</si>
  <si>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</si>
  <si>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</si>
  <si>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</si>
  <si>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</si>
  <si>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</si>
  <si>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</si>
  <si>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</si>
  <si>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</si>
  <si>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</si>
  <si>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</si>
  <si>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</si>
  <si>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</si>
  <si>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</si>
  <si>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</si>
  <si>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</si>
  <si>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</si>
  <si>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</si>
  <si>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</si>
  <si>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</si>
  <si>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</si>
  <si>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</si>
  <si>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</si>
  <si>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</si>
  <si>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</si>
  <si>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</si>
  <si>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</si>
  <si>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</si>
  <si>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</si>
  <si>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</si>
  <si>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</si>
  <si>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</si>
  <si>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</si>
  <si>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</si>
  <si>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</si>
  <si>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</si>
  <si>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</si>
  <si>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</si>
  <si>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</si>
  <si>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</si>
  <si>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</si>
  <si>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</si>
  <si>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</si>
  <si>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</si>
  <si>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</si>
  <si>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</si>
  <si>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</si>
  <si>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</si>
  <si>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</si>
  <si>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</si>
  <si>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</si>
  <si>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</si>
  <si>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</si>
  <si>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</si>
  <si>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</si>
  <si>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</si>
  <si>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</si>
  <si>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</si>
  <si>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</si>
  <si>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</si>
  <si>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</si>
  <si>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</si>
  <si>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</si>
  <si>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</si>
  <si>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</si>
  <si>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</si>
  <si>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</si>
  <si>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</si>
  <si>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</si>
  <si>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</si>
  <si>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</si>
  <si>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</si>
  <si>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</si>
  <si>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</si>
  <si>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</si>
  <si>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</si>
  <si>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</si>
  <si>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</si>
  <si>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</si>
  <si>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</si>
  <si>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</si>
  <si>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</si>
  <si>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</si>
  <si>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</si>
  <si>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</si>
  <si>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</si>
  <si>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</si>
  <si>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</si>
  <si>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</si>
  <si>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</si>
  <si>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</si>
  <si>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</si>
  <si>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</si>
  <si>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</si>
  <si>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</si>
  <si>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</si>
  <si>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</si>
  <si>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</si>
  <si>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</si>
  <si>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</si>
  <si>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</si>
  <si>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</si>
  <si>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</si>
  <si>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</si>
  <si>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</si>
  <si>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</si>
  <si>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</si>
  <si>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</si>
  <si>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</si>
  <si>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</si>
  <si>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</si>
  <si>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</si>
  <si>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</si>
  <si>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</si>
  <si>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</si>
  <si>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</si>
  <si>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</si>
  <si>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</si>
  <si>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</si>
  <si>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</si>
  <si>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</si>
  <si>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</si>
  <si>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</si>
  <si>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</si>
  <si>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</si>
  <si>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</si>
  <si>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</si>
  <si>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</si>
  <si>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</si>
  <si>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</si>
  <si>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</si>
  <si>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</si>
  <si>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</si>
  <si>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</si>
  <si>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</si>
  <si>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</si>
  <si>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</si>
  <si>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</si>
  <si>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</si>
  <si>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</si>
  <si>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</si>
  <si>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</si>
  <si>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</si>
  <si>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</si>
  <si>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</si>
  <si>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</si>
  <si>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</si>
  <si>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</si>
  <si>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</si>
  <si>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</si>
  <si>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</si>
  <si>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</si>
  <si>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</si>
  <si>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</si>
  <si>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</si>
  <si>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</si>
  <si>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</si>
  <si>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</si>
  <si>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</si>
  <si>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</si>
  <si>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</si>
  <si>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</si>
  <si>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</si>
  <si>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</si>
  <si>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</si>
  <si>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</si>
  <si>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</si>
  <si>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</si>
  <si>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</si>
  <si>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</si>
  <si>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</si>
  <si>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</si>
  <si>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</si>
  <si>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</si>
  <si>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</si>
  <si>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</si>
  <si>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</si>
  <si>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</si>
  <si>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</si>
  <si>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</si>
  <si>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</si>
  <si>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</si>
  <si>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</si>
  <si>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</si>
  <si>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</si>
  <si>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</si>
  <si>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</si>
  <si>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</si>
  <si>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</si>
  <si>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</si>
  <si>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</si>
  <si>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</si>
  <si>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</si>
  <si>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</si>
  <si>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</si>
  <si>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</si>
  <si>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</si>
  <si>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</si>
  <si>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</si>
  <si>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</si>
  <si>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</si>
  <si>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</si>
  <si>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</si>
  <si>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</si>
  <si>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</si>
  <si>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</si>
  <si>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</si>
  <si>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</si>
  <si>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</si>
  <si>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</si>
  <si>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</si>
  <si>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</si>
  <si>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</si>
  <si>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</si>
  <si>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</si>
  <si>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</si>
  <si>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</si>
  <si>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</si>
  <si>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</si>
  <si>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</si>
  <si>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</si>
  <si>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</si>
  <si>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</si>
  <si>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</si>
  <si>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</si>
  <si>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</si>
  <si>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</si>
  <si>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</si>
  <si>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</si>
  <si>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</si>
  <si>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</si>
  <si>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</si>
  <si>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</si>
  <si>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</si>
  <si>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</si>
  <si>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</si>
  <si>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</si>
  <si>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</si>
  <si>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</si>
  <si>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</si>
  <si>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</si>
  <si>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</si>
  <si>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</si>
  <si>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</si>
  <si>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</si>
  <si>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</si>
  <si>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</si>
  <si>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</si>
  <si>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</si>
  <si>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</si>
  <si>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</si>
  <si>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</si>
  <si>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</si>
  <si>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</si>
  <si>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</si>
  <si>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</si>
  <si>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</si>
  <si>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</si>
  <si>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</si>
  <si>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</si>
  <si>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</si>
  <si>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</si>
  <si>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</si>
  <si>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</si>
  <si>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</si>
  <si>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</si>
  <si>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</si>
  <si>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</si>
  <si>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</si>
  <si>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</si>
  <si>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</si>
  <si>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</si>
  <si>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</si>
  <si>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</si>
  <si>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</si>
  <si>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</si>
  <si>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</si>
  <si>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</si>
  <si>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</si>
  <si>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</si>
  <si>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</si>
  <si>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</si>
  <si>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</si>
  <si>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</si>
  <si>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</si>
  <si>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</si>
  <si>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</si>
  <si>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</si>
  <si>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</si>
  <si>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</si>
  <si>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</si>
  <si>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</si>
  <si>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</si>
  <si>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</si>
  <si>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</si>
  <si>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</si>
  <si>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</si>
  <si>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</si>
  <si>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</si>
  <si>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</si>
  <si>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</si>
  <si>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</si>
  <si>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</si>
  <si>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</si>
  <si>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</si>
  <si>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</si>
  <si>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</si>
  <si>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</si>
  <si>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</si>
  <si>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</si>
  <si>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</si>
  <si>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</si>
  <si>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</si>
  <si>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</si>
  <si>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</si>
  <si>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</si>
  <si>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</si>
  <si>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</si>
  <si>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</si>
  <si>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</si>
  <si>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</si>
  <si>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</si>
  <si>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</si>
  <si>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</si>
  <si>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</si>
  <si>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</si>
  <si>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</si>
  <si>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</si>
  <si>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</si>
  <si>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</si>
  <si>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</si>
  <si>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</si>
  <si>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</si>
  <si>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</si>
  <si>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</si>
  <si>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</si>
  <si>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</si>
  <si>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</si>
  <si>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</si>
  <si>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</si>
  <si>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</si>
  <si>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</si>
  <si>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</si>
  <si>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</si>
  <si>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</si>
  <si>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</si>
  <si>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</si>
  <si>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</si>
  <si>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</si>
  <si>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</si>
  <si>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</si>
  <si>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</si>
  <si>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</si>
  <si>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</si>
  <si>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</si>
  <si>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</si>
  <si>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</si>
  <si>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</si>
  <si>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</si>
  <si>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</si>
  <si>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</si>
  <si>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</si>
  <si>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</si>
  <si>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</si>
  <si>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</si>
  <si>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</si>
  <si>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</si>
  <si>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</si>
  <si>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</si>
  <si>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</si>
  <si>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</si>
  <si>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</si>
  <si>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</si>
  <si>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</si>
  <si>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</si>
  <si>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</si>
  <si>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</si>
  <si>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</si>
  <si>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</si>
  <si>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</si>
  <si>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</si>
  <si>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</si>
  <si>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</si>
  <si>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</si>
  <si>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</si>
  <si>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</si>
  <si>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</si>
  <si>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</si>
  <si>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</si>
  <si>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</si>
  <si>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</si>
  <si>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</si>
  <si>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</si>
  <si>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</si>
  <si>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</si>
  <si>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</si>
  <si>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</si>
  <si>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</si>
  <si>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</si>
  <si>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</si>
  <si>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</si>
  <si>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</si>
  <si>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</si>
  <si>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</si>
  <si>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</si>
  <si>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</si>
  <si>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</si>
  <si>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</si>
  <si>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</si>
  <si>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</si>
  <si>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</si>
  <si>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</si>
  <si>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</si>
  <si>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</si>
  <si>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</si>
  <si>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</si>
  <si>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</si>
  <si>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</si>
  <si>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</si>
  <si>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</si>
  <si>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</si>
  <si>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</si>
  <si>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</si>
  <si>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</si>
  <si>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</si>
  <si>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</si>
  <si>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</si>
  <si>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</si>
  <si>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</si>
  <si>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</si>
  <si>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</si>
  <si>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</si>
  <si>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</si>
  <si>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</si>
  <si>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</si>
  <si>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</si>
  <si>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</si>
  <si>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</si>
  <si>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</si>
  <si>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</si>
  <si>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</si>
  <si>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</si>
  <si>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</si>
  <si>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</si>
  <si>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</si>
  <si>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</si>
  <si>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</si>
  <si>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</si>
  <si>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</si>
  <si>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</si>
  <si>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</si>
  <si>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</si>
  <si>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</si>
  <si>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</si>
  <si>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</si>
  <si>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</si>
  <si>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</si>
  <si>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</si>
  <si>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</si>
  <si>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</si>
  <si>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</si>
  <si>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</si>
  <si>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</si>
  <si>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</si>
  <si>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</si>
  <si>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</si>
  <si>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</si>
  <si>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</si>
  <si>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</si>
  <si>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</si>
  <si>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</si>
  <si>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</si>
  <si>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</si>
  <si>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</si>
  <si>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</si>
  <si>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</si>
  <si>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</si>
  <si>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</si>
  <si>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</si>
  <si>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</si>
  <si>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</si>
  <si>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</si>
  <si>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</si>
  <si>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</si>
  <si>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</si>
  <si>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</si>
  <si>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</si>
  <si>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</si>
  <si>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</si>
  <si>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</si>
  <si>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</si>
  <si>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</si>
  <si>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</si>
  <si>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</si>
  <si>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</si>
  <si>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</si>
  <si>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</si>
  <si>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</si>
  <si>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</si>
  <si>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</si>
  <si>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</si>
  <si>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</si>
  <si>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</si>
  <si>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</si>
  <si>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</si>
  <si>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</si>
  <si>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</si>
  <si>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</si>
  <si>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</si>
  <si>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</si>
  <si>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</si>
  <si>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</si>
  <si>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</si>
  <si>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</si>
  <si>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</si>
  <si>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</si>
  <si>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</si>
  <si>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</si>
  <si>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</si>
  <si>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</si>
  <si>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</si>
  <si>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</si>
  <si>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</si>
  <si>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</si>
  <si>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</si>
  <si>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</si>
  <si>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</si>
  <si>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</si>
  <si>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</si>
  <si>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</si>
  <si>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</si>
  <si>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</si>
  <si>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</si>
  <si>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</si>
  <si>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</si>
  <si>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</si>
  <si>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</si>
  <si>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</si>
  <si>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</si>
  <si>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</si>
  <si>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</si>
  <si>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</si>
  <si>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</si>
  <si>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</si>
  <si>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</si>
  <si>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</si>
  <si>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</si>
  <si>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</si>
  <si>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</si>
  <si>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</si>
  <si>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</si>
  <si>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</si>
  <si>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</si>
  <si>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</si>
  <si>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</si>
  <si>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</si>
  <si>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</si>
  <si>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</si>
  <si>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</si>
  <si>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</si>
  <si>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</si>
  <si>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</si>
  <si>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</si>
  <si>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</si>
  <si>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</si>
  <si>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</si>
  <si>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</si>
  <si>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</si>
  <si>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</si>
  <si>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</si>
  <si>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</si>
  <si>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</si>
  <si>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</si>
  <si>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</si>
  <si>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</si>
  <si>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</si>
  <si>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</si>
  <si>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</si>
  <si>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</si>
  <si>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</si>
  <si>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</si>
  <si>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</si>
  <si>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</si>
  <si>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</si>
  <si>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</si>
  <si>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</si>
  <si>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</si>
  <si>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</si>
  <si>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</si>
  <si>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</si>
  <si>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</si>
  <si>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</si>
  <si>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</si>
  <si>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</si>
  <si>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</si>
  <si>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</si>
  <si>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</si>
  <si>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</si>
  <si>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</si>
  <si>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</si>
  <si>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</si>
  <si>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</si>
  <si>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</si>
  <si>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</si>
  <si>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</si>
  <si>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</si>
  <si>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</si>
  <si>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</si>
  <si>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</si>
  <si>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</si>
  <si>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</si>
  <si>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</si>
  <si>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</si>
  <si>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</si>
  <si>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</si>
  <si>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</si>
  <si>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</si>
  <si>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</si>
  <si>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</si>
  <si>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</si>
  <si>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</si>
  <si>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</si>
  <si>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</si>
  <si>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</si>
  <si>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</si>
  <si>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</si>
  <si>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</si>
  <si>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</si>
  <si>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</si>
  <si>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</si>
  <si>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</si>
  <si>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</si>
  <si>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</si>
  <si>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</si>
  <si>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</si>
  <si>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</si>
  <si>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</si>
  <si>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</si>
  <si>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</si>
  <si>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</si>
  <si>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</si>
  <si>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</si>
  <si>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</si>
  <si>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</si>
  <si>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</si>
  <si>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</si>
  <si>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</si>
  <si>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</si>
  <si>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</si>
  <si>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</si>
  <si>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</si>
  <si>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</si>
  <si>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</si>
  <si>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</si>
  <si>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</si>
  <si>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</si>
  <si>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</si>
  <si>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</si>
  <si>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</si>
  <si>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</si>
  <si>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</si>
  <si>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</si>
  <si>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</si>
  <si>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</si>
  <si>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</si>
  <si>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</si>
  <si>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</si>
  <si>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</si>
  <si>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</si>
  <si>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</si>
  <si>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</si>
  <si>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</si>
  <si>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</si>
  <si>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</si>
  <si>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</si>
  <si>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</si>
  <si>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</si>
  <si>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</si>
  <si>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</si>
  <si>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</si>
  <si>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</si>
  <si>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</si>
  <si>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</si>
  <si>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</si>
  <si>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</si>
  <si>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</si>
  <si>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</si>
  <si>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</si>
  <si>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</si>
  <si>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</si>
  <si>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</si>
  <si>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</si>
  <si>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</si>
  <si>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</si>
  <si>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</si>
  <si>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</si>
  <si>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</si>
  <si>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</si>
  <si>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</si>
  <si>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</si>
  <si>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</si>
  <si>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</si>
  <si>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</si>
  <si>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</si>
  <si>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</si>
  <si>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</si>
  <si>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</si>
  <si>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</si>
  <si>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</si>
  <si>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</si>
  <si>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</si>
  <si>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</si>
  <si>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</si>
  <si>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</si>
  <si>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</si>
  <si>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</si>
  <si>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</si>
  <si>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</si>
  <si>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</si>
  <si>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</si>
  <si>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</si>
  <si>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</si>
  <si>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</si>
  <si>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</si>
  <si>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</si>
  <si>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</si>
  <si>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</si>
  <si>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</si>
  <si>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</si>
  <si>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</si>
  <si>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</si>
  <si>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</si>
  <si>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</si>
  <si>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</si>
  <si>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</si>
  <si>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</si>
  <si>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</si>
  <si>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</si>
  <si>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</si>
  <si>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</si>
  <si>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</si>
  <si>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</si>
  <si>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</si>
  <si>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</si>
  <si>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</si>
  <si>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</si>
  <si>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</si>
  <si>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</si>
  <si>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</si>
  <si>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</si>
  <si>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</si>
  <si>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</si>
  <si>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</si>
  <si>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</si>
  <si>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</si>
  <si>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</si>
  <si>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</si>
  <si>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</si>
  <si>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</si>
  <si>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</si>
  <si>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</si>
  <si>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</si>
  <si>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</si>
  <si>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</si>
  <si>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</si>
  <si>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</si>
  <si>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</si>
  <si>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</si>
  <si>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</si>
  <si>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</si>
  <si>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</si>
  <si>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</si>
  <si>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</si>
  <si>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</si>
  <si>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</si>
  <si>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</si>
  <si>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</si>
  <si>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</si>
  <si>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</si>
  <si>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</si>
  <si>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</si>
  <si>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</si>
  <si>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</si>
  <si>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</si>
  <si>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</si>
  <si>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</si>
  <si>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</si>
  <si>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</si>
  <si>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</si>
  <si>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</si>
  <si>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</si>
  <si>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</si>
  <si>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</si>
  <si>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</si>
  <si>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</si>
  <si>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</si>
  <si>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</si>
  <si>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</si>
  <si>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</si>
  <si>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</si>
  <si>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</si>
  <si>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</si>
  <si>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</si>
  <si>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</si>
  <si>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</si>
  <si>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</si>
  <si>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</si>
  <si>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</si>
  <si>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</si>
  <si>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</si>
  <si>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</si>
  <si>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</si>
  <si>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</si>
  <si>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</si>
  <si>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</si>
  <si>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</si>
  <si>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</si>
  <si>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</si>
  <si>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</si>
  <si>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</si>
  <si>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</si>
  <si>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</si>
  <si>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</si>
  <si>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</si>
  <si>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</si>
  <si>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</si>
  <si>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</si>
  <si>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</si>
  <si>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</si>
  <si>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</si>
  <si>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</si>
  <si>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</si>
  <si>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</si>
  <si>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</si>
  <si>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</si>
  <si>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</si>
  <si>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</si>
  <si>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</si>
  <si>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</si>
  <si>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</si>
  <si>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</si>
  <si>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</si>
  <si>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</si>
  <si>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</si>
  <si>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</si>
  <si>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</si>
  <si>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</si>
  <si>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</si>
  <si>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</si>
  <si>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</si>
  <si>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</si>
  <si>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</si>
  <si>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</si>
  <si>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</si>
  <si>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</si>
  <si>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</si>
  <si>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</si>
  <si>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</si>
  <si>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</si>
  <si>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</si>
  <si>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</si>
  <si>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</si>
  <si>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</si>
  <si>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</si>
  <si>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</si>
  <si>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</si>
  <si>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</si>
  <si>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</si>
  <si>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</si>
  <si>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</si>
  <si>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</si>
  <si>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</si>
  <si>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</si>
  <si>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</si>
  <si>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</si>
  <si>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</si>
  <si>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</si>
  <si>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</si>
  <si>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</si>
  <si>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</si>
  <si>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</si>
  <si>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</si>
  <si>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</si>
  <si>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</si>
  <si>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</si>
  <si>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</si>
  <si>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</si>
  <si>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</si>
  <si>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</si>
  <si>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</si>
  <si>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</si>
  <si>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</si>
  <si>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</si>
  <si>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</si>
  <si>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</si>
  <si>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</si>
  <si>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</si>
  <si>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</si>
  <si>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</si>
  <si>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</si>
  <si>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</si>
  <si>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</si>
  <si>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</si>
  <si>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</si>
  <si>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</si>
  <si>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</si>
  <si>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</si>
  <si>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</si>
  <si>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</si>
  <si>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</si>
  <si>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</si>
  <si>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</si>
  <si>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</si>
  <si>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</si>
  <si>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</si>
  <si>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</si>
  <si>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</si>
  <si>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</si>
  <si>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</si>
  <si>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</si>
  <si>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</si>
  <si>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</si>
  <si>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</si>
  <si>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</si>
  <si>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</si>
  <si>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</si>
  <si>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</si>
  <si>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</si>
  <si>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</si>
  <si>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</si>
  <si>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</si>
  <si>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</si>
  <si>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</si>
  <si>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</si>
  <si>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</si>
  <si>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</si>
  <si>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</si>
  <si>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</si>
  <si>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</si>
  <si>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</si>
  <si>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</si>
  <si>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</si>
  <si>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</si>
  <si>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</si>
  <si>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</si>
  <si>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</si>
  <si>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</si>
  <si>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</si>
  <si>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</si>
  <si>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</si>
  <si>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</si>
  <si>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</si>
  <si>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</si>
  <si>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</si>
  <si>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</si>
  <si>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</si>
  <si>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</si>
  <si>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</si>
  <si>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</si>
  <si>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</si>
  <si>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</si>
  <si>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</si>
  <si>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</si>
  <si>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</si>
  <si>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</si>
  <si>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</si>
  <si>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</si>
  <si>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</si>
  <si>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</si>
  <si>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</si>
  <si>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</si>
  <si>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</si>
  <si>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</si>
  <si>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</si>
  <si>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</si>
  <si>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</si>
  <si>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</si>
  <si>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</si>
  <si>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</si>
  <si>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</si>
  <si>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</si>
  <si>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</si>
  <si>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</si>
  <si>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</si>
  <si>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</si>
  <si>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</si>
  <si>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</si>
  <si>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</si>
  <si>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</si>
  <si>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</si>
  <si>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</si>
  <si>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</si>
  <si>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</si>
  <si>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</si>
  <si>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</si>
  <si>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</si>
  <si>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</si>
  <si>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</si>
  <si>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</si>
  <si>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</si>
  <si>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</si>
  <si>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</si>
  <si>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</si>
  <si>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</si>
  <si>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</si>
  <si>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</si>
  <si>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</si>
  <si>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</si>
  <si>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</si>
  <si>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</si>
  <si>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</si>
  <si>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</si>
  <si>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</si>
  <si>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</si>
  <si>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</si>
  <si>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</si>
  <si>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</si>
  <si>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</si>
  <si>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</si>
  <si>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</si>
  <si>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</si>
  <si>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</si>
  <si>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</si>
  <si>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</si>
  <si>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</si>
  <si>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</si>
  <si>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</si>
  <si>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</si>
  <si>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</si>
  <si>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</si>
  <si>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</si>
  <si>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</si>
  <si>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</si>
  <si>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</si>
  <si>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</si>
  <si>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</si>
  <si>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</si>
  <si>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</si>
  <si>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</si>
  <si>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</si>
  <si>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</si>
  <si>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</si>
  <si>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</si>
  <si>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</si>
  <si>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</si>
  <si>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</si>
  <si>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</si>
  <si>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</si>
  <si>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</si>
  <si>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</si>
  <si>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</si>
  <si>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</si>
  <si>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</si>
  <si>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</si>
  <si>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</si>
  <si>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</si>
  <si>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</si>
  <si>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</si>
  <si>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</si>
  <si>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</si>
  <si>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</si>
  <si>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</si>
  <si>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</si>
  <si>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</si>
  <si>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</si>
  <si>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</si>
  <si>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</si>
  <si>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</si>
  <si>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</si>
  <si>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</si>
  <si>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</si>
  <si>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</si>
  <si>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</si>
  <si>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</si>
  <si>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</si>
  <si>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</si>
  <si>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</si>
  <si>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</si>
  <si>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</si>
  <si>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</si>
  <si>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</si>
  <si>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</si>
  <si>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</si>
  <si>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</si>
  <si>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</si>
  <si>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</si>
  <si>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</si>
  <si>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</si>
  <si>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</si>
  <si>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</si>
  <si>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</si>
  <si>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</si>
  <si>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</si>
  <si>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</si>
  <si>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</si>
  <si>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</si>
  <si>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</si>
  <si>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</si>
  <si>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</si>
  <si>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</si>
  <si>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</si>
  <si>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</si>
  <si>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</si>
  <si>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</si>
  <si>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</si>
  <si>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</si>
  <si>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</si>
  <si>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</si>
  <si>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</si>
  <si>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</si>
  <si>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</si>
  <si>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</si>
  <si>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</si>
  <si>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</si>
  <si>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</si>
  <si>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</si>
  <si>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</si>
  <si>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</si>
  <si>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</si>
  <si>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</si>
  <si>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</si>
  <si>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</si>
  <si>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</si>
  <si>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</si>
  <si>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</si>
  <si>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</si>
  <si>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</si>
  <si>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</si>
  <si>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</si>
  <si>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</si>
  <si>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</si>
  <si>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</si>
  <si>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</si>
  <si>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</si>
  <si>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</si>
  <si>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</si>
  <si>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</si>
  <si>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</si>
  <si>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</si>
  <si>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</si>
  <si>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</si>
  <si>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</si>
  <si>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</si>
  <si>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</si>
  <si>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</si>
  <si>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</si>
  <si>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</si>
  <si>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</si>
  <si>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</si>
  <si>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</si>
  <si>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</si>
  <si>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</si>
  <si>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</si>
  <si>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</si>
  <si>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</si>
  <si>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</si>
  <si>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</si>
  <si>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</si>
  <si>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</si>
  <si>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</si>
  <si>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</si>
  <si>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</si>
  <si>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</si>
  <si>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</si>
  <si>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</si>
  <si>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</si>
  <si>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</si>
  <si>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</si>
  <si>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</si>
  <si>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</si>
  <si>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</si>
  <si>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</si>
  <si>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</si>
  <si>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</si>
  <si>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</si>
  <si>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</si>
  <si>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</si>
  <si>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</si>
  <si>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</si>
  <si>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</si>
  <si>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</si>
  <si>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</si>
  <si>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</si>
  <si>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</si>
  <si>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</si>
  <si>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</si>
  <si>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</si>
  <si>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</si>
  <si>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</si>
  <si>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</si>
  <si>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</si>
  <si>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</si>
  <si>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</si>
  <si>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</si>
  <si>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</si>
  <si>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</si>
  <si>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</si>
  <si>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</si>
  <si>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</si>
  <si>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</si>
  <si>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</si>
  <si>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</si>
  <si>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</si>
  <si>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</si>
  <si>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</si>
  <si>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</si>
  <si>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</si>
  <si>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</si>
  <si>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</si>
  <si>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</si>
  <si>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</si>
  <si>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</si>
  <si>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</si>
  <si>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</si>
  <si>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</si>
  <si>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</si>
  <si>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</si>
  <si>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</si>
  <si>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</si>
  <si>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</si>
  <si>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</si>
  <si>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</si>
  <si>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</si>
  <si>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</si>
  <si>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</si>
  <si>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</si>
  <si>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</si>
  <si>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</si>
  <si>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</si>
  <si>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</si>
  <si>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</si>
  <si>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</si>
  <si>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</si>
  <si>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</si>
  <si>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</si>
  <si>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</si>
  <si>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</si>
  <si>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</si>
  <si>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</si>
  <si>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</si>
  <si>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</si>
  <si>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</si>
  <si>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</si>
  <si>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</si>
  <si>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</si>
  <si>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</si>
  <si>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</si>
  <si>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</si>
  <si>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</si>
  <si>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</si>
  <si>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</si>
  <si>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</si>
  <si>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</si>
  <si>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</si>
  <si>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</si>
  <si>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</si>
  <si>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</si>
  <si>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</si>
  <si>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</si>
  <si>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</si>
  <si>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</si>
  <si>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</si>
  <si>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</si>
  <si>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</si>
  <si>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</si>
  <si>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</si>
  <si>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</si>
  <si>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</si>
  <si>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</si>
  <si>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</si>
  <si>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</si>
  <si>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</si>
  <si>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</si>
  <si>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</si>
  <si>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</si>
  <si>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</si>
  <si>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</si>
  <si>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</si>
  <si>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</si>
  <si>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</si>
  <si>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</si>
  <si>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</si>
  <si>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</si>
  <si>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</si>
  <si>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</si>
  <si>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</si>
  <si>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</si>
  <si>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</si>
  <si>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</si>
  <si>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</si>
  <si>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</si>
  <si>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</si>
  <si>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</si>
  <si>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</si>
  <si>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</si>
  <si>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</si>
  <si>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</si>
  <si>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</si>
  <si>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</si>
  <si>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</si>
  <si>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</si>
  <si>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</si>
  <si>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</si>
  <si>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</si>
  <si>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</si>
  <si>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</si>
  <si>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</si>
  <si>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</si>
  <si>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</si>
  <si>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</si>
  <si>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</si>
  <si>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</si>
  <si>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</si>
  <si>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</si>
  <si>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</si>
  <si>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</si>
  <si>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</si>
  <si>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</si>
  <si>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</si>
  <si>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</si>
  <si>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</si>
  <si>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</si>
  <si>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</si>
  <si>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</si>
  <si>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</si>
  <si>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</si>
  <si>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</si>
  <si>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</si>
  <si>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</si>
  <si>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</si>
  <si>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</si>
  <si>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</si>
  <si>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</si>
  <si>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</si>
  <si>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</si>
  <si>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</si>
  <si>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</si>
  <si>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</si>
  <si>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</si>
  <si>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</si>
  <si>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</si>
  <si>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</si>
  <si>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</si>
  <si>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</si>
  <si>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</si>
  <si>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</si>
  <si>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</si>
  <si>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</si>
  <si>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</si>
  <si>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</si>
  <si>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</si>
  <si>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</si>
  <si>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</si>
  <si>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</si>
  <si>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</si>
  <si>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</si>
  <si>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</si>
  <si>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</si>
  <si>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</si>
  <si>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</si>
  <si>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</si>
  <si>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</si>
  <si>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</si>
  <si>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</si>
  <si>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</si>
  <si>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</si>
  <si>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</si>
  <si>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</si>
  <si>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</si>
  <si>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</si>
  <si>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</si>
  <si>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</si>
  <si>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</si>
  <si>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</si>
  <si>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</si>
  <si>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</si>
  <si>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</si>
  <si>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</si>
  <si>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</si>
  <si>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</si>
  <si>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</si>
  <si>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</si>
  <si>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</si>
  <si>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</si>
  <si>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</si>
  <si>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</si>
  <si>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</si>
  <si>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</si>
  <si>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</si>
  <si>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</si>
  <si>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</si>
  <si>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</si>
  <si>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</si>
  <si>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</si>
  <si>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</si>
  <si>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</si>
  <si>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</si>
  <si>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</si>
  <si>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</si>
  <si>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</si>
  <si>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</si>
  <si>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</si>
  <si>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</si>
  <si>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</si>
  <si>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</si>
  <si>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</si>
  <si>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</si>
  <si>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</si>
  <si>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</si>
  <si>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</si>
  <si>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</si>
  <si>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</si>
  <si>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</si>
  <si>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</si>
  <si>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</si>
  <si>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</si>
  <si>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</si>
  <si>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</si>
  <si>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</si>
  <si>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</si>
  <si>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</si>
  <si>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</si>
  <si>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</si>
  <si>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</si>
  <si>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</si>
  <si>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</si>
  <si>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</si>
  <si>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</si>
  <si>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</si>
  <si>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</si>
  <si>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</si>
  <si>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</si>
  <si>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</si>
  <si>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</si>
  <si>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</si>
  <si>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</si>
  <si>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</si>
  <si>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</si>
  <si>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</si>
  <si>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</si>
  <si>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</si>
  <si>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</si>
  <si>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</si>
  <si>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</si>
  <si>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</si>
  <si>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</si>
  <si>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</si>
  <si>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</si>
  <si>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</si>
  <si>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</si>
  <si>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</si>
  <si>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</si>
  <si>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</si>
  <si>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</si>
  <si>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</si>
  <si>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</si>
  <si>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</si>
  <si>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</si>
  <si>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</si>
  <si>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</si>
  <si>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</si>
  <si>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</si>
  <si>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</si>
  <si>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</si>
  <si>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</si>
  <si>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</si>
  <si>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</si>
  <si>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</si>
  <si>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</si>
  <si>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</si>
  <si>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</si>
  <si>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</si>
  <si>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</si>
  <si>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</si>
  <si>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</si>
  <si>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</si>
  <si>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</si>
  <si>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</si>
  <si>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</si>
  <si>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</si>
  <si>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</si>
  <si>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</si>
  <si>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</si>
  <si>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</si>
  <si>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</si>
  <si>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</si>
  <si>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</si>
  <si>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</si>
  <si>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</si>
  <si>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</si>
  <si>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</si>
  <si>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</si>
  <si>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</si>
  <si>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</si>
  <si>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</si>
  <si>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</si>
  <si>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</si>
  <si>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</si>
  <si>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</si>
  <si>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</si>
  <si>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</si>
  <si>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</si>
  <si>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</si>
  <si>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</si>
  <si>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</si>
  <si>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</si>
  <si>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</si>
  <si>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</si>
  <si>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</si>
  <si>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</si>
  <si>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</si>
  <si>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</si>
  <si>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</si>
  <si>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</si>
  <si>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</si>
  <si>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</si>
  <si>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</si>
  <si>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</si>
  <si>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</si>
  <si>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</si>
  <si>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</si>
  <si>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</si>
  <si>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</si>
  <si>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</si>
  <si>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</si>
  <si>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</si>
  <si>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</si>
  <si>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</si>
  <si>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</si>
  <si>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</si>
  <si>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</si>
  <si>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</si>
  <si>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</si>
  <si>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</si>
  <si>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</si>
  <si>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</si>
  <si>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</si>
  <si>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</si>
  <si>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</si>
  <si>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</si>
  <si>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</si>
  <si>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</si>
  <si>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</si>
  <si>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</si>
  <si>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</si>
  <si>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</si>
  <si>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</si>
  <si>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</si>
  <si>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</si>
  <si>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</si>
  <si>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</si>
  <si>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</si>
  <si>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</si>
  <si>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</si>
  <si>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</si>
  <si>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</si>
  <si>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</si>
  <si>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</si>
  <si>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</si>
  <si>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</si>
  <si>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</si>
  <si>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</si>
  <si>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</si>
  <si>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</si>
  <si>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</si>
  <si>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</si>
  <si>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</si>
  <si>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</si>
  <si>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</si>
  <si>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</si>
  <si>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</si>
  <si>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</si>
  <si>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</si>
  <si>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</si>
  <si>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</si>
  <si>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</si>
  <si>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</si>
  <si>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</si>
  <si>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</si>
  <si>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</si>
  <si>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</si>
  <si>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</si>
  <si>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</si>
  <si>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</si>
  <si>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</si>
  <si>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</si>
  <si>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</si>
  <si>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</si>
  <si>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</si>
  <si>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</si>
  <si>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</si>
  <si>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</si>
  <si>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</si>
  <si>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</si>
  <si>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</si>
  <si>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</si>
  <si>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</si>
  <si>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</si>
  <si>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</si>
  <si>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</si>
  <si>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</si>
  <si>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</si>
  <si>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</si>
  <si>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</si>
  <si>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</si>
  <si>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</si>
  <si>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</si>
  <si>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</si>
  <si>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</si>
  <si>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</si>
  <si>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</si>
  <si>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</si>
  <si>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</si>
  <si>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</si>
  <si>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</si>
  <si>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</si>
  <si>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</si>
  <si>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</si>
  <si>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</si>
  <si>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</si>
  <si>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</si>
  <si>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</si>
  <si>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</si>
  <si>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</si>
  <si>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</si>
  <si>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</si>
  <si>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</si>
  <si>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</si>
  <si>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</si>
  <si>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</si>
  <si>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</si>
  <si>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</si>
  <si>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</si>
  <si>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</si>
  <si>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</si>
  <si>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</si>
  <si>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</si>
  <si>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</si>
  <si>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</si>
  <si>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</si>
  <si>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</si>
  <si>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</si>
  <si>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</si>
  <si>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</si>
  <si>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</si>
  <si>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</si>
  <si>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</si>
  <si>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</si>
  <si>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</si>
  <si>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</si>
  <si>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</si>
  <si>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</si>
  <si>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</si>
  <si>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</si>
  <si>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</si>
  <si>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</si>
  <si>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</si>
  <si>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</si>
  <si>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</si>
  <si>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</si>
  <si>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</si>
  <si>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</si>
  <si>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</si>
  <si>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</si>
  <si>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</si>
  <si>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</si>
  <si>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</si>
  <si>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</si>
  <si>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</si>
  <si>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</si>
  <si>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</si>
  <si>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</si>
  <si>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</si>
  <si>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</si>
  <si>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</si>
  <si>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</si>
  <si>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</si>
  <si>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</si>
  <si>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</si>
  <si>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</si>
  <si>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</si>
  <si>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</si>
  <si>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</si>
  <si>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</si>
  <si>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</si>
  <si>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</si>
  <si>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</si>
  <si>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</si>
  <si>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</si>
  <si>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</si>
  <si>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</si>
  <si>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</si>
  <si>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</si>
  <si>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</si>
  <si>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</si>
  <si>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</si>
  <si>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</si>
  <si>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</si>
  <si>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</si>
  <si>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</si>
  <si>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</si>
  <si>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</si>
  <si>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</si>
  <si>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</si>
  <si>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</si>
  <si>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</si>
  <si>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</si>
  <si>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</si>
  <si>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</si>
  <si>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</si>
  <si>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</si>
  <si>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</si>
  <si>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</si>
  <si>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</si>
  <si>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</si>
  <si>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</si>
  <si>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</si>
  <si>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</si>
  <si>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</si>
  <si>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</si>
  <si>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</si>
  <si>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</si>
  <si>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</si>
  <si>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</si>
  <si>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</si>
  <si>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</si>
  <si>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</si>
  <si>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</si>
  <si>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</si>
  <si>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</si>
  <si>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</si>
  <si>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</si>
  <si>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</si>
  <si>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</si>
  <si>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</si>
  <si>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</si>
  <si>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</si>
  <si>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</si>
  <si>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</si>
  <si>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</si>
  <si>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</si>
  <si>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</si>
  <si>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</si>
  <si>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</si>
  <si>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</si>
  <si>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</si>
  <si>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</si>
  <si>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</si>
  <si>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</si>
  <si>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</si>
  <si>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</si>
  <si>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</si>
  <si>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</si>
  <si>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</si>
  <si>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</si>
  <si>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</si>
  <si>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</si>
  <si>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</si>
  <si>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</si>
  <si>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</si>
  <si>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</si>
  <si>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</si>
  <si>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</si>
  <si>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</si>
  <si>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</si>
  <si>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</si>
  <si>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</si>
  <si>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</si>
  <si>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</si>
  <si>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</si>
  <si>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</si>
  <si>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</si>
  <si>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</si>
  <si>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</si>
  <si>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</si>
  <si>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</si>
  <si>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</si>
  <si>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</si>
  <si>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</si>
  <si>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</si>
  <si>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</si>
  <si>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</si>
  <si>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</si>
  <si>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</si>
  <si>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</si>
  <si>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</si>
  <si>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</si>
  <si>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</si>
  <si>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</si>
  <si>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</si>
  <si>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</si>
  <si>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</si>
  <si>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</si>
  <si>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</si>
  <si>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</si>
  <si>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</si>
  <si>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</si>
  <si>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</si>
  <si>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</si>
  <si>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</si>
  <si>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</si>
  <si>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</si>
  <si>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</si>
  <si>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</si>
  <si>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</si>
  <si>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</si>
  <si>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</si>
  <si>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</si>
  <si>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</si>
  <si>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</si>
  <si>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</si>
  <si>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</si>
  <si>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</si>
  <si>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</si>
  <si>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</si>
  <si>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</si>
  <si>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</si>
  <si>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</si>
  <si>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</si>
  <si>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</si>
  <si>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</si>
  <si>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</si>
  <si>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</si>
  <si>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</si>
  <si>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</si>
  <si>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</si>
  <si>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</si>
  <si>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</si>
  <si>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</si>
  <si>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</si>
  <si>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</si>
  <si>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</si>
  <si>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</si>
  <si>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</si>
  <si>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</si>
  <si>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</si>
  <si>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</si>
  <si>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</si>
  <si>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</si>
  <si>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</si>
  <si>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</si>
  <si>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</si>
  <si>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</si>
  <si>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</si>
  <si>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</si>
  <si>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</si>
  <si>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</si>
  <si>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</si>
  <si>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</si>
  <si>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</si>
  <si>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</si>
  <si>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</si>
  <si>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</si>
  <si>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</si>
  <si>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</si>
  <si>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</si>
  <si>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</si>
  <si>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</si>
  <si>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</si>
  <si>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</si>
  <si>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</si>
  <si>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</si>
  <si>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</si>
  <si>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</si>
  <si>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</si>
  <si>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</si>
  <si>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</si>
  <si>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</si>
  <si>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</si>
  <si>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</si>
  <si>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</si>
  <si>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</si>
  <si>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</si>
  <si>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</si>
  <si>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</si>
  <si>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</si>
  <si>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</si>
  <si>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</si>
  <si>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</si>
  <si>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</si>
  <si>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</si>
  <si>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</si>
  <si>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</si>
  <si>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</si>
  <si>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</si>
  <si>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</si>
  <si>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</si>
  <si>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</si>
  <si>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</si>
  <si>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</si>
  <si>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</si>
  <si>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</si>
  <si>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</si>
  <si>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</si>
  <si>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</si>
  <si>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</si>
  <si>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</si>
  <si>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</si>
  <si>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</si>
  <si>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</si>
  <si>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</si>
  <si>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</si>
  <si>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</si>
  <si>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</si>
  <si>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</si>
  <si>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</si>
  <si>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</si>
  <si>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</si>
  <si>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</si>
  <si>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</si>
  <si>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</si>
  <si>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</si>
  <si>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</si>
  <si>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</si>
  <si>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</si>
  <si>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</si>
  <si>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</si>
  <si>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</si>
  <si>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</si>
  <si>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</si>
  <si>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</si>
  <si>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</si>
  <si>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</si>
  <si>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</si>
  <si>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</si>
  <si>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</si>
  <si>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</si>
  <si>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</si>
  <si>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</si>
  <si>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</si>
  <si>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</si>
  <si>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</si>
  <si>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</si>
  <si>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</si>
  <si>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</si>
  <si>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</si>
  <si>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</si>
  <si>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</si>
  <si>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</si>
  <si>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</si>
  <si>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</si>
  <si>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</si>
  <si>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</si>
  <si>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</si>
  <si>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</si>
  <si>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</si>
  <si>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</si>
  <si>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</si>
  <si>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</si>
  <si>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</si>
  <si>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</si>
  <si>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</si>
  <si>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</si>
  <si>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</si>
  <si>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</si>
  <si>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</si>
  <si>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</si>
  <si>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</si>
  <si>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</si>
  <si>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</si>
  <si>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</si>
  <si>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</si>
  <si>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</si>
  <si>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</si>
  <si>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</si>
  <si>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</si>
  <si>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</si>
  <si>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</si>
  <si>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</si>
  <si>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</si>
  <si>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</si>
  <si>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</si>
  <si>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</si>
  <si>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</si>
  <si>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</si>
  <si>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</si>
  <si>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</si>
  <si>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</si>
  <si>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</si>
  <si>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</si>
  <si>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</si>
  <si>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</si>
  <si>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</si>
  <si>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</si>
  <si>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</si>
  <si>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</si>
  <si>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</si>
  <si>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</si>
  <si>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</si>
  <si>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</si>
  <si>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</si>
  <si>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</si>
  <si>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</si>
  <si>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</si>
  <si>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</si>
  <si>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</si>
  <si>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</si>
  <si>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</si>
  <si>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</si>
  <si>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</si>
  <si>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</si>
  <si>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</si>
  <si>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</si>
  <si>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</si>
  <si>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</si>
  <si>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</si>
  <si>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</si>
  <si>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</si>
  <si>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</si>
  <si>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</si>
  <si>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</si>
  <si>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</si>
  <si>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</si>
  <si>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</si>
  <si>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</si>
  <si>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</si>
  <si>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</si>
  <si>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</si>
  <si>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</si>
  <si>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</si>
  <si>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</si>
  <si>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</si>
  <si>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</si>
  <si>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</si>
  <si>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</si>
  <si>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</si>
  <si>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</si>
  <si>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</si>
  <si>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</si>
  <si>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</si>
  <si>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</si>
  <si>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</si>
  <si>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</si>
  <si>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</si>
  <si>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</si>
  <si>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</si>
  <si>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</si>
  <si>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</si>
  <si>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</si>
  <si>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</si>
  <si>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</si>
  <si>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</si>
  <si>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</si>
  <si>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</si>
  <si>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</si>
  <si>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</si>
  <si>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</si>
  <si>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</si>
  <si>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</si>
  <si>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</si>
  <si>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</si>
  <si>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</si>
  <si>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</si>
  <si>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</si>
  <si>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</si>
  <si>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</si>
  <si>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</si>
  <si>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</si>
  <si>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</si>
  <si>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</si>
  <si>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</si>
  <si>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</si>
  <si>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</si>
  <si>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</si>
  <si>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</si>
  <si>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</si>
  <si>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</si>
  <si>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</si>
  <si>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</si>
  <si>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</si>
  <si>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</si>
  <si>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</si>
  <si>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</si>
  <si>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</si>
  <si>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</si>
  <si>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</si>
  <si>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</si>
  <si>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</si>
  <si>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</si>
  <si>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</si>
  <si>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</si>
  <si>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</si>
  <si>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</si>
  <si>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</si>
  <si>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</si>
  <si>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</si>
  <si>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</si>
  <si>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</si>
  <si>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</si>
  <si>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</si>
  <si>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</si>
  <si>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</si>
  <si>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</si>
  <si>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</si>
  <si>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</si>
  <si>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</si>
  <si>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</si>
  <si>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</si>
  <si>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</si>
  <si>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</si>
  <si>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</si>
  <si>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</si>
  <si>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</si>
  <si>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</si>
  <si>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</si>
  <si>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</si>
  <si>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</si>
  <si>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</si>
  <si>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</si>
  <si>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</si>
  <si>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</si>
  <si>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</si>
  <si>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</si>
  <si>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</si>
  <si>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</si>
  <si>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</si>
  <si>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</si>
  <si>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</si>
  <si>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</si>
  <si>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</si>
  <si>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</si>
  <si>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</si>
  <si>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</si>
  <si>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</si>
  <si>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</si>
  <si>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</si>
  <si>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</si>
  <si>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</si>
  <si>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</si>
  <si>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</si>
  <si>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</si>
  <si>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</si>
  <si>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</si>
  <si>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</si>
  <si>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</si>
  <si>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</si>
  <si>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</si>
  <si>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</si>
  <si>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</si>
  <si>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</si>
  <si>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</si>
  <si>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</si>
  <si>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</si>
  <si>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</si>
  <si>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</si>
  <si>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</si>
  <si>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</si>
  <si>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</si>
  <si>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</si>
  <si>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</si>
  <si>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</si>
  <si>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</si>
  <si>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</si>
  <si>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</si>
  <si>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</si>
  <si>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</si>
  <si>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</si>
  <si>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</si>
  <si>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</si>
  <si>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</si>
  <si>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</si>
  <si>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</si>
  <si>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</si>
  <si>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</si>
  <si>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</si>
  <si>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</si>
  <si>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</si>
  <si>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</si>
  <si>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</si>
  <si>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</si>
  <si>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</si>
  <si>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</si>
  <si>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</si>
  <si>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</si>
  <si>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</si>
  <si>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</si>
  <si>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</si>
  <si>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</si>
  <si>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</si>
  <si>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</si>
  <si>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</si>
  <si>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</si>
  <si>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</si>
  <si>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</si>
  <si>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</si>
  <si>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</si>
  <si>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</si>
  <si>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</si>
  <si>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</si>
  <si>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</si>
  <si>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</si>
  <si>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</si>
  <si>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</si>
  <si>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</si>
  <si>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</si>
  <si>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</si>
  <si>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</si>
  <si>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</si>
  <si>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</si>
  <si>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</si>
  <si>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</si>
  <si>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</si>
  <si>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</si>
  <si>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</si>
  <si>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</si>
  <si>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</si>
  <si>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</si>
  <si>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</si>
  <si>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</si>
  <si>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</si>
  <si>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</si>
  <si>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</si>
  <si>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</si>
  <si>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</si>
  <si>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</si>
  <si>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</si>
  <si>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</si>
  <si>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</si>
  <si>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</si>
  <si>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</si>
  <si>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</si>
  <si>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</si>
  <si>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</si>
  <si>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</si>
  <si>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</si>
  <si>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</si>
  <si>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</si>
  <si>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</si>
  <si>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</si>
  <si>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</si>
  <si>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</si>
  <si>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</si>
  <si>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</si>
  <si>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</si>
  <si>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</si>
  <si>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</si>
  <si>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</si>
  <si>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</si>
  <si>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</si>
  <si>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</si>
  <si>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</si>
  <si>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</si>
  <si>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</si>
  <si>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</si>
  <si>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</si>
  <si>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</si>
  <si>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</si>
  <si>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</si>
  <si>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</si>
  <si>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</si>
  <si>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</si>
  <si>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</si>
  <si>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</si>
  <si>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</si>
  <si>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</si>
  <si>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</si>
  <si>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</si>
  <si>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</si>
  <si>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</si>
  <si>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</si>
  <si>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</si>
  <si>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</si>
  <si>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</si>
  <si>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</si>
  <si>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</si>
  <si>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</si>
  <si>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</si>
  <si>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</si>
  <si>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</si>
  <si>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</si>
  <si>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</si>
  <si>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</si>
  <si>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</si>
  <si>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</si>
  <si>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</si>
  <si>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</si>
  <si>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</si>
  <si>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</si>
  <si>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</si>
  <si>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</si>
  <si>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</si>
  <si>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</si>
  <si>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</si>
  <si>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</si>
  <si>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</si>
  <si>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</si>
  <si>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</si>
  <si>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</si>
  <si>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</si>
  <si>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</si>
  <si>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</si>
  <si>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</si>
  <si>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</si>
  <si>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</si>
  <si>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</si>
  <si>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</si>
  <si>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</si>
  <si>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</si>
  <si>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</si>
  <si>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</si>
  <si>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</si>
  <si>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</si>
  <si>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</si>
  <si>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</si>
  <si>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</si>
  <si>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</si>
  <si>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</si>
  <si>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</si>
  <si>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</si>
  <si>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</si>
  <si>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</si>
  <si>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</si>
  <si>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</si>
  <si>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</si>
  <si>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</si>
  <si>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</si>
  <si>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</si>
  <si>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</si>
  <si>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</si>
  <si>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</si>
  <si>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</si>
  <si>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</si>
  <si>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</si>
  <si>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</si>
  <si>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</si>
  <si>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</si>
  <si>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</si>
  <si>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</si>
  <si>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</si>
  <si>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</si>
  <si>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</si>
  <si>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</si>
  <si>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</si>
  <si>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</si>
  <si>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</si>
  <si>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</si>
  <si>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</si>
  <si>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</si>
  <si>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</si>
  <si>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</si>
  <si>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</si>
  <si>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</si>
  <si>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</si>
  <si>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</si>
  <si>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</si>
  <si>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</si>
  <si>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</si>
  <si>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</si>
  <si>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</si>
  <si>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</si>
  <si>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</si>
  <si>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</si>
  <si>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</si>
  <si>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</si>
  <si>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</si>
  <si>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</si>
  <si>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</si>
  <si>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</si>
  <si>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</si>
  <si>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</si>
  <si>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</si>
  <si>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</si>
  <si>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</si>
  <si>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</si>
  <si>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</si>
  <si>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</si>
  <si>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</si>
  <si>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</si>
  <si>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</si>
  <si>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</si>
  <si>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</si>
  <si>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</si>
  <si>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</si>
  <si>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</si>
  <si>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</si>
  <si>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</si>
  <si>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</si>
  <si>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</si>
  <si>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</si>
  <si>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</si>
  <si>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</si>
  <si>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</si>
  <si>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</si>
  <si>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</si>
  <si>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</si>
  <si>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</si>
  <si>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</si>
  <si>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</si>
  <si>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</si>
  <si>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</si>
  <si>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</si>
  <si>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</si>
  <si>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</si>
  <si>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</si>
  <si>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</si>
  <si>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</si>
  <si>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</si>
  <si>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</si>
  <si>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</si>
  <si>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</si>
  <si>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</si>
  <si>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</si>
  <si>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</si>
  <si>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</si>
  <si>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</si>
  <si>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</si>
  <si>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</si>
  <si>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</si>
  <si>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</si>
  <si>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</si>
  <si>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</si>
  <si>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</si>
  <si>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</si>
  <si>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</si>
  <si>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</si>
  <si>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</si>
  <si>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</si>
  <si>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</si>
  <si>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</si>
  <si>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</si>
  <si>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</si>
  <si>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</si>
  <si>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</si>
  <si>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</si>
  <si>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</si>
  <si>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</si>
  <si>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</si>
  <si>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</si>
  <si>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</si>
  <si>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</si>
  <si>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</si>
  <si>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</si>
  <si>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</si>
  <si>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</si>
  <si>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</si>
  <si>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</si>
  <si>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</si>
  <si>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</si>
  <si>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</si>
  <si>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</si>
  <si>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</si>
  <si>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</si>
  <si>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</si>
  <si>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</si>
  <si>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</si>
  <si>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</si>
  <si>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</si>
  <si>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</si>
  <si>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</si>
  <si>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</si>
  <si>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</si>
  <si>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</si>
  <si>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</si>
  <si>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</si>
  <si>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</si>
  <si>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</si>
  <si>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</si>
  <si>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</si>
  <si>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</si>
  <si>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</si>
  <si>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</si>
  <si>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</si>
  <si>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</si>
  <si>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</si>
  <si>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</si>
  <si>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</si>
  <si>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</si>
  <si>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</si>
  <si>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</si>
  <si>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</si>
  <si>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</si>
  <si>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</si>
  <si>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</si>
  <si>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</si>
  <si>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</si>
  <si>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</si>
  <si>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</si>
  <si>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</si>
  <si>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</si>
  <si>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</si>
  <si>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</si>
  <si>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</si>
  <si>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</si>
  <si>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</si>
  <si>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</si>
  <si>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</si>
  <si>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</si>
  <si>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</si>
  <si>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</si>
  <si>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</si>
  <si>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</si>
  <si>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</si>
  <si>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</si>
  <si>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</si>
  <si>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</si>
  <si>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</si>
  <si>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</si>
  <si>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</si>
  <si>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</si>
  <si>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</si>
  <si>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</si>
  <si>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</si>
  <si>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</si>
  <si>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</si>
  <si>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</si>
  <si>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</si>
  <si>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</si>
  <si>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</si>
  <si>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</si>
  <si>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</si>
  <si>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</si>
  <si>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</si>
  <si>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</si>
  <si>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</si>
  <si>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</si>
  <si>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</si>
  <si>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</si>
  <si>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</si>
  <si>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</si>
  <si>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</si>
  <si>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</si>
  <si>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</si>
  <si>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</si>
  <si>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</si>
  <si>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</si>
  <si>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</si>
  <si>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</si>
  <si>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</si>
  <si>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</si>
  <si>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</si>
  <si>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</si>
  <si>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</si>
  <si>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</si>
  <si>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</si>
  <si>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</si>
  <si>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</si>
  <si>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</si>
  <si>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</si>
  <si>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</si>
  <si>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</si>
  <si>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</si>
  <si>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</si>
  <si>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</si>
  <si>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</si>
  <si>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</si>
  <si>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</si>
  <si>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</si>
  <si>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</si>
  <si>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</si>
  <si>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</si>
  <si>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</si>
  <si>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</si>
  <si>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</si>
  <si>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</si>
  <si>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</si>
  <si>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</si>
  <si>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</si>
  <si>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</si>
  <si>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</si>
  <si>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</si>
  <si>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</si>
  <si>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</si>
  <si>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</si>
  <si>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</si>
  <si>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</si>
  <si>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</si>
  <si>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</si>
  <si>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</si>
  <si>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</si>
  <si>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</si>
  <si>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</si>
  <si>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</si>
  <si>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</si>
  <si>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</si>
  <si>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</si>
  <si>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</si>
  <si>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</si>
  <si>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</si>
  <si>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</si>
  <si>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</si>
  <si>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</si>
  <si>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</si>
  <si>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</si>
  <si>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</si>
  <si>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</si>
  <si>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</si>
  <si>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</si>
  <si>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</si>
  <si>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</si>
  <si>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</si>
  <si>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</si>
  <si>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</si>
  <si>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</si>
  <si>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</si>
  <si>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</si>
  <si>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</si>
  <si>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</si>
  <si>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</si>
  <si>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</si>
  <si>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</si>
  <si>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</si>
  <si>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</si>
  <si>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</si>
  <si>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</si>
  <si>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</si>
  <si>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</si>
  <si>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</si>
  <si>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</si>
  <si>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</si>
  <si>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</si>
  <si>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</si>
  <si>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</si>
  <si>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</si>
  <si>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</si>
  <si>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</si>
  <si>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</si>
  <si>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</si>
  <si>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</si>
  <si>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</si>
  <si>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</si>
  <si>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</si>
  <si>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</si>
  <si>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</si>
  <si>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</si>
  <si>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</si>
  <si>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</si>
  <si>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</si>
  <si>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</si>
  <si>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</si>
  <si>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</si>
  <si>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</si>
  <si>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</si>
  <si>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</si>
  <si>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</si>
  <si>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</si>
  <si>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</si>
  <si>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</si>
  <si>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</si>
  <si>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</si>
  <si>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</si>
  <si>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</si>
  <si>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</si>
  <si>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</si>
  <si>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</si>
  <si>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</si>
  <si>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</si>
  <si>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</si>
  <si>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</si>
  <si>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</si>
  <si>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</si>
  <si>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</si>
  <si>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</si>
  <si>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</si>
  <si>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</si>
  <si>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</si>
  <si>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</si>
  <si>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</si>
  <si>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</si>
  <si>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</si>
  <si>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</si>
  <si>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</si>
  <si>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</si>
  <si>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</si>
  <si>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</si>
  <si>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</si>
  <si>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</si>
  <si>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</si>
  <si>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</si>
  <si>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</si>
  <si>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</si>
  <si>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</si>
  <si>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</si>
  <si>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</si>
  <si>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</si>
  <si>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</si>
  <si>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</si>
  <si>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</si>
  <si>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</si>
  <si>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</si>
  <si>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</si>
  <si>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</si>
  <si>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</si>
  <si>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</si>
  <si>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</si>
  <si>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</si>
  <si>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</si>
  <si>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</si>
  <si>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</si>
  <si>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</si>
  <si>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</si>
  <si>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</si>
  <si>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</si>
  <si>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</si>
  <si>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</si>
  <si>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</si>
  <si>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</si>
  <si>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</si>
  <si>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</si>
  <si>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</si>
  <si>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</si>
  <si>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</si>
  <si>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</si>
  <si>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</si>
  <si>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</si>
  <si>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</si>
  <si>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</si>
  <si>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</si>
  <si>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</si>
  <si>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</si>
  <si>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</si>
  <si>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</si>
  <si>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</si>
  <si>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</si>
  <si>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</si>
  <si>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</si>
  <si>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</si>
  <si>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</si>
  <si>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</si>
  <si>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</si>
  <si>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</si>
  <si>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</si>
  <si>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</si>
  <si>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</si>
  <si>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</si>
  <si>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</si>
  <si>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</si>
  <si>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</si>
  <si>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</si>
  <si>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</si>
  <si>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</si>
  <si>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</si>
  <si>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</si>
  <si>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</si>
  <si>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</si>
  <si>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</si>
  <si>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</si>
  <si>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</si>
  <si>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</si>
  <si>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</si>
  <si>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</si>
  <si>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</si>
  <si>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</si>
  <si>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</si>
  <si>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</si>
  <si>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</si>
  <si>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</si>
  <si>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</si>
  <si>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</si>
  <si>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</si>
  <si>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</si>
  <si>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</si>
  <si>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</si>
  <si>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</si>
  <si>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</si>
  <si>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</si>
  <si>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</si>
  <si>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</si>
  <si>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</si>
  <si>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</si>
  <si>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</si>
  <si>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</si>
  <si>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</si>
  <si>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</si>
  <si>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</si>
  <si>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</si>
  <si>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</si>
  <si>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</si>
  <si>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</si>
  <si>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</si>
  <si>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</si>
  <si>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</si>
  <si>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</si>
  <si>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</si>
  <si>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</si>
  <si>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</si>
  <si>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</si>
  <si>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</si>
  <si>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</si>
  <si>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</si>
  <si>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</si>
  <si>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</si>
  <si>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</si>
  <si>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</si>
  <si>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</si>
  <si>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</si>
  <si>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</si>
  <si>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</si>
  <si>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</si>
  <si>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</si>
  <si>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</si>
  <si>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</si>
  <si>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</si>
  <si>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</si>
  <si>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</si>
  <si>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</si>
  <si>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</si>
  <si>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</si>
  <si>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</si>
  <si>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</si>
  <si>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</si>
  <si>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</si>
  <si>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</si>
  <si>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</si>
  <si>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</si>
  <si>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</si>
  <si>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</si>
  <si>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</si>
  <si>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</si>
  <si>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</si>
  <si>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</si>
  <si>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</si>
  <si>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</si>
  <si>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</si>
  <si>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</si>
  <si>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</si>
  <si>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</si>
  <si>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</si>
  <si>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</si>
  <si>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</si>
  <si>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</si>
  <si>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</si>
  <si>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</si>
  <si>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</si>
  <si>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</si>
  <si>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</si>
  <si>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</si>
  <si>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</si>
  <si>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</si>
  <si>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</si>
  <si>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</si>
  <si>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</si>
  <si>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</si>
  <si>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</si>
  <si>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</si>
  <si>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</si>
  <si>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</si>
  <si>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</si>
  <si>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</si>
  <si>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</si>
  <si>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</si>
  <si>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</si>
  <si>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</si>
  <si>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</si>
  <si>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</si>
  <si>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</si>
  <si>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</si>
  <si>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</si>
  <si>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</si>
  <si>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</si>
  <si>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</si>
  <si>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</si>
  <si>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</si>
  <si>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</si>
  <si>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</si>
  <si>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</si>
  <si>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</si>
  <si>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</si>
  <si>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</si>
  <si>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</si>
  <si>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</si>
  <si>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</si>
  <si>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</si>
  <si>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</si>
  <si>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</si>
  <si>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</si>
  <si>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</si>
  <si>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</si>
  <si>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</si>
  <si>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</si>
  <si>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</si>
  <si>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</si>
  <si>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</si>
  <si>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</si>
  <si>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</si>
  <si>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</si>
  <si>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</si>
  <si>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</si>
  <si>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</si>
  <si>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</si>
  <si>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</si>
  <si>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</si>
  <si>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</si>
  <si>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</si>
  <si>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</si>
  <si>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</si>
  <si>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</si>
  <si>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</si>
  <si>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</si>
  <si>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</si>
  <si>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</si>
  <si>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</si>
  <si>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</si>
  <si>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</si>
  <si>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</si>
  <si>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</si>
  <si>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</si>
  <si>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</si>
  <si>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</si>
  <si>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</si>
  <si>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</si>
  <si>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</si>
  <si>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</si>
  <si>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</si>
  <si>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</si>
  <si>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</si>
  <si>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</si>
  <si>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</si>
  <si>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</si>
  <si>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</si>
  <si>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</si>
  <si>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</si>
  <si>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</si>
  <si>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</si>
  <si>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</si>
  <si>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</si>
  <si>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</si>
  <si>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</si>
  <si>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</si>
  <si>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</si>
  <si>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</si>
  <si>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</si>
  <si>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</si>
  <si>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</si>
  <si>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</si>
  <si>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</si>
  <si>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</si>
  <si>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</si>
  <si>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</si>
  <si>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</si>
  <si>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</si>
  <si>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</si>
  <si>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</si>
  <si>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</si>
  <si>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</si>
  <si>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</si>
  <si>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</si>
  <si>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</si>
  <si>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</si>
  <si>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</si>
  <si>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</si>
  <si>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</si>
  <si>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</si>
  <si>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</si>
  <si>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</si>
  <si>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</si>
  <si>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</si>
  <si>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</si>
  <si>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</si>
  <si>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</si>
  <si>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</si>
  <si>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</si>
  <si>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</si>
  <si>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</si>
  <si>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</si>
  <si>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</si>
  <si>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</si>
  <si>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</si>
  <si>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</si>
  <si>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</si>
  <si>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</si>
  <si>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</si>
  <si>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</si>
  <si>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</si>
  <si>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</si>
  <si>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</si>
  <si>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</si>
  <si>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</si>
  <si>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</si>
  <si>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</si>
  <si>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</si>
  <si>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</si>
  <si>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</si>
  <si>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</si>
  <si>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</si>
  <si>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</si>
  <si>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</si>
  <si>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</si>
  <si>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</si>
  <si>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</si>
  <si>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</si>
  <si>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</si>
  <si>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</si>
  <si>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</si>
  <si>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</si>
  <si>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</si>
  <si>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</si>
  <si>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</si>
  <si>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</si>
  <si>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</si>
  <si>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</si>
  <si>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</si>
  <si>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</si>
  <si>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</si>
  <si>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</si>
  <si>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</si>
  <si>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</si>
  <si>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</si>
  <si>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</si>
  <si>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</si>
  <si>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</si>
  <si>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</si>
  <si>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</si>
  <si>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</si>
  <si>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</si>
  <si>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</si>
  <si>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</si>
  <si>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</si>
  <si>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</si>
  <si>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</si>
  <si>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</si>
  <si>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</si>
  <si>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</si>
  <si>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</si>
  <si>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</si>
  <si>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</si>
  <si>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</si>
  <si>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</si>
  <si>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</si>
  <si>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</si>
  <si>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</si>
  <si>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</si>
  <si>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</si>
  <si>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</si>
  <si>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</si>
  <si>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</si>
  <si>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</si>
  <si>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</si>
  <si>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</si>
  <si>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</si>
  <si>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</si>
  <si>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</si>
  <si>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</si>
  <si>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</si>
  <si>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</si>
  <si>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</si>
  <si>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</si>
  <si>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</si>
  <si>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</si>
  <si>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</si>
  <si>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</si>
  <si>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</si>
  <si>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</si>
  <si>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</si>
  <si>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</si>
  <si>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</si>
  <si>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</si>
  <si>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</si>
  <si>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</si>
  <si>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</si>
  <si>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</si>
  <si>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</si>
  <si>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</si>
  <si>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</si>
  <si>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</si>
  <si>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</si>
  <si>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</si>
  <si>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</si>
  <si>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</si>
  <si>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</si>
  <si>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</si>
  <si>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</si>
  <si>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</si>
  <si>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</si>
  <si>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</si>
  <si>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</si>
  <si>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</si>
  <si>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</si>
  <si>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</si>
  <si>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</si>
  <si>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</si>
  <si>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</si>
  <si>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</si>
  <si>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</si>
  <si>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</si>
  <si>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</si>
  <si>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</si>
  <si>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</si>
  <si>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</si>
  <si>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</si>
  <si>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</si>
  <si>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</si>
  <si>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</si>
  <si>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</si>
  <si>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</si>
  <si>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</si>
  <si>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</si>
  <si>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</si>
  <si>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</si>
  <si>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</si>
  <si>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</si>
  <si>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</si>
  <si>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</si>
  <si>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</si>
  <si>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</si>
  <si>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</si>
  <si>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</si>
  <si>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</si>
  <si>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</si>
  <si>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</si>
  <si>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</si>
  <si>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</si>
  <si>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</si>
  <si>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</si>
  <si>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</si>
  <si>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</si>
  <si>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</si>
  <si>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</si>
  <si>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</si>
  <si>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</si>
  <si>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</si>
  <si>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</si>
  <si>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</si>
  <si>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</si>
  <si>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</si>
  <si>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</si>
  <si>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</si>
  <si>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</si>
  <si>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</si>
  <si>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</si>
  <si>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</si>
  <si>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</si>
  <si>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</si>
  <si>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</si>
  <si>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</si>
  <si>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</si>
  <si>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</si>
  <si>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</si>
  <si>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</si>
  <si>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</si>
  <si>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</si>
  <si>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</si>
  <si>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</si>
  <si>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</si>
  <si>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</si>
  <si>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</si>
  <si>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</si>
  <si>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</si>
  <si>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</si>
  <si>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</si>
  <si>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</si>
  <si>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</si>
  <si>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</si>
  <si>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</si>
  <si>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</si>
  <si>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</si>
  <si>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</si>
  <si>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</si>
  <si>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</si>
  <si>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</si>
  <si>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</si>
  <si>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</si>
  <si>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</si>
  <si>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</si>
  <si>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</si>
  <si>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</si>
  <si>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</si>
  <si>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</si>
  <si>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</si>
  <si>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</si>
  <si>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</si>
  <si>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</si>
  <si>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</si>
  <si>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</si>
  <si>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</si>
  <si>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</si>
  <si>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</si>
  <si>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</si>
  <si>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</si>
  <si>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</si>
  <si>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</si>
  <si>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</si>
  <si>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</si>
  <si>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</si>
  <si>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</si>
  <si>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</si>
  <si>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</si>
  <si>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</si>
  <si>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</si>
  <si>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</si>
  <si>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</si>
  <si>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</si>
  <si>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</si>
  <si>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</si>
  <si>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</si>
  <si>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</si>
  <si>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</si>
  <si>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</si>
  <si>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</si>
  <si>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</si>
  <si>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</si>
  <si>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</si>
  <si>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</si>
  <si>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</si>
  <si>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</si>
  <si>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</si>
  <si>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</si>
  <si>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</si>
  <si>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</si>
  <si>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</si>
  <si>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</si>
  <si>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</si>
  <si>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</si>
  <si>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</si>
  <si>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</si>
  <si>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</si>
  <si>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</si>
  <si>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</si>
  <si>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</si>
  <si>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</si>
  <si>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</si>
  <si>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</si>
  <si>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</si>
  <si>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</si>
  <si>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</si>
  <si>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</si>
  <si>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</si>
  <si>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</si>
  <si>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</si>
  <si>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</si>
  <si>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</si>
  <si>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</si>
  <si>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</si>
  <si>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</si>
  <si>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</si>
  <si>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</si>
  <si>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</si>
  <si>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</si>
  <si>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</si>
  <si>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</si>
  <si>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</si>
  <si>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</si>
  <si>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</si>
  <si>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</si>
  <si>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</si>
  <si>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</si>
  <si>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</si>
  <si>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</si>
  <si>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</si>
  <si>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</si>
  <si>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</si>
  <si>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</si>
  <si>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</si>
  <si>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</si>
  <si>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</si>
  <si>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</si>
  <si>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</si>
  <si>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</si>
  <si>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</si>
  <si>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</si>
  <si>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</si>
  <si>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</si>
  <si>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</si>
  <si>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</si>
  <si>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</si>
  <si>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</si>
  <si>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</si>
  <si>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</si>
  <si>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</si>
  <si>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</si>
  <si>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</si>
  <si>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</si>
  <si>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</si>
  <si>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</si>
  <si>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</si>
  <si>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</si>
  <si>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</si>
  <si>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</si>
  <si>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</si>
  <si>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</si>
  <si>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</si>
  <si>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</si>
  <si>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</si>
  <si>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</si>
  <si>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</si>
  <si>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</si>
  <si>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</si>
  <si>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</si>
  <si>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</si>
  <si>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</si>
  <si>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</si>
  <si>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</si>
  <si>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</si>
  <si>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</si>
  <si>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</si>
  <si>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</si>
  <si>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</si>
  <si>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</si>
  <si>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</si>
  <si>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</si>
  <si>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</si>
  <si>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</si>
  <si>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</si>
  <si>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</si>
  <si>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</si>
  <si>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</si>
  <si>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</si>
  <si>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</si>
  <si>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</si>
  <si>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</si>
  <si>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</si>
  <si>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</si>
  <si>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</si>
  <si>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</si>
  <si>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</si>
  <si>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</si>
  <si>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</si>
  <si>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</si>
  <si>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</si>
  <si>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</si>
  <si>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</si>
  <si>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</si>
  <si>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</si>
  <si>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</si>
  <si>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</si>
  <si>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</si>
  <si>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</si>
  <si>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</si>
  <si>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</si>
  <si>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</si>
  <si>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</si>
  <si>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</si>
  <si>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</si>
  <si>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</si>
  <si>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</si>
  <si>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</si>
  <si>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</si>
  <si>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</si>
  <si>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</si>
  <si>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</si>
  <si>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</si>
  <si>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</si>
  <si>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</si>
  <si>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</si>
  <si>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</si>
  <si>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</si>
  <si>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</si>
  <si>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</si>
  <si>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</si>
  <si>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</si>
  <si>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</si>
  <si>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</si>
  <si>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</si>
  <si>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</si>
  <si>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</si>
  <si>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</si>
  <si>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</si>
  <si>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</si>
  <si>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</si>
  <si>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</si>
  <si>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</si>
  <si>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</si>
  <si>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</si>
  <si>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</si>
  <si>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</si>
  <si>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</si>
  <si>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</si>
  <si>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</si>
  <si>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</si>
  <si>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</si>
  <si>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</si>
  <si>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</si>
  <si>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</si>
  <si>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</si>
  <si>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</si>
  <si>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</si>
  <si>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</si>
  <si>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</si>
  <si>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</si>
  <si>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</si>
  <si>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</si>
  <si>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</si>
  <si>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</si>
  <si>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</si>
  <si>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</si>
  <si>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</si>
  <si>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</si>
  <si>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</si>
  <si>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</si>
  <si>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</si>
  <si>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</si>
  <si>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</si>
  <si>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</si>
  <si>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</si>
  <si>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</si>
  <si>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</si>
  <si>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</si>
  <si>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</si>
  <si>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</si>
  <si>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</si>
  <si>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</si>
  <si>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</si>
  <si>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</si>
  <si>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</si>
  <si>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</si>
  <si>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</si>
  <si>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</si>
  <si>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</si>
  <si>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</si>
  <si>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</si>
  <si>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</si>
  <si>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</si>
  <si>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</si>
  <si>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</si>
  <si>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</si>
  <si>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</si>
  <si>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</si>
  <si>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</si>
  <si>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</si>
  <si>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</si>
  <si>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</si>
  <si>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</si>
  <si>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</si>
  <si>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</si>
  <si>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</si>
  <si>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</si>
  <si>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</si>
  <si>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</si>
  <si>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</si>
  <si>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</si>
  <si>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</si>
  <si>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</si>
  <si>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</si>
  <si>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</si>
  <si>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</si>
  <si>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</si>
  <si>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</si>
  <si>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</si>
  <si>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</si>
  <si>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</si>
  <si>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</si>
  <si>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</si>
  <si>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</si>
  <si>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</si>
  <si>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</si>
  <si>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</si>
  <si>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</si>
  <si>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</si>
  <si>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</si>
  <si>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</si>
  <si>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</si>
  <si>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</si>
  <si>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</si>
  <si>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</si>
  <si>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</si>
  <si>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</si>
  <si>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</si>
  <si>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</si>
  <si>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</si>
  <si>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</si>
  <si>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</si>
  <si>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</si>
  <si>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</si>
  <si>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</si>
  <si>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</si>
  <si>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</si>
  <si>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</si>
  <si>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</si>
  <si>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</si>
  <si>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</si>
  <si>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</si>
  <si>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</si>
  <si>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</si>
  <si>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</si>
  <si>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</si>
  <si>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</si>
  <si>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</si>
  <si>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</si>
  <si>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</si>
  <si>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</si>
  <si>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</si>
  <si>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</si>
  <si>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</si>
  <si>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</si>
  <si>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</si>
  <si>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</si>
  <si>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</si>
  <si>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</si>
  <si>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</si>
  <si>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</si>
  <si>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</si>
  <si>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</si>
  <si>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</si>
  <si>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</si>
  <si>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</si>
  <si>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</si>
  <si>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</si>
  <si>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</si>
  <si>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</si>
  <si>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</si>
  <si>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</si>
  <si>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</si>
  <si>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</si>
  <si>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</si>
  <si>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</si>
  <si>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</si>
  <si>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</si>
  <si>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</si>
  <si>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</si>
  <si>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</si>
  <si>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</si>
  <si>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</si>
  <si>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</si>
  <si>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</si>
  <si>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</si>
  <si>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</si>
  <si>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</si>
  <si>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</si>
  <si>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</si>
  <si>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</si>
  <si>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</si>
  <si>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</si>
  <si>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</si>
  <si>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</si>
  <si>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</si>
  <si>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</si>
  <si>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</si>
  <si>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</si>
  <si>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</si>
  <si>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</si>
  <si>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</si>
  <si>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</si>
  <si>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</si>
  <si>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</si>
  <si>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</si>
  <si>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</si>
  <si>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</si>
  <si>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</si>
  <si>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</si>
  <si>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</si>
  <si>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</si>
  <si>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</si>
  <si>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</si>
  <si>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</si>
  <si>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</si>
  <si>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</si>
  <si>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</si>
  <si>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</si>
  <si>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</si>
  <si>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</si>
  <si>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</si>
  <si>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</si>
  <si>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</si>
  <si>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</si>
  <si>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</si>
  <si>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</si>
  <si>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</si>
  <si>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</si>
  <si>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</si>
  <si>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</si>
  <si>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</si>
  <si>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</si>
  <si>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</si>
  <si>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</si>
  <si>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</si>
  <si>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</si>
  <si>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</si>
  <si>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</si>
  <si>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</si>
  <si>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</si>
  <si>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</si>
  <si>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</si>
  <si>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</si>
  <si>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</si>
  <si>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</si>
  <si>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</si>
  <si>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</si>
  <si>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</si>
  <si>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</si>
  <si>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</si>
  <si>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</si>
  <si>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</si>
  <si>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</si>
  <si>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</si>
  <si>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</si>
  <si>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</si>
  <si>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</si>
  <si>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</si>
  <si>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</si>
  <si>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</si>
  <si>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</si>
  <si>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</si>
  <si>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</si>
  <si>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</si>
  <si>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</si>
  <si>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</si>
  <si>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</si>
  <si>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</si>
  <si>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</si>
  <si>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</si>
  <si>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</si>
  <si>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</si>
  <si>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</si>
  <si>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</si>
  <si>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</si>
  <si>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</si>
  <si>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</si>
  <si>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</si>
  <si>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</si>
  <si>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</si>
  <si>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</si>
  <si>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</si>
  <si>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</si>
  <si>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</si>
  <si>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</si>
  <si>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</si>
  <si>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</si>
  <si>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</si>
  <si>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</si>
  <si>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</si>
  <si>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</si>
  <si>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</si>
  <si>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</si>
  <si>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</si>
  <si>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</si>
  <si>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</si>
  <si>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</si>
  <si>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</si>
  <si>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</si>
  <si>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</si>
  <si>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</si>
  <si>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</si>
  <si>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</si>
  <si>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</si>
  <si>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</si>
  <si>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</si>
  <si>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</si>
  <si>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</si>
  <si>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</si>
  <si>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</si>
  <si>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</si>
  <si>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</si>
  <si>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</si>
  <si>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</si>
  <si>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</si>
  <si>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</si>
  <si>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</si>
  <si>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</si>
  <si>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</si>
  <si>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</si>
  <si>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</si>
  <si>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</si>
  <si>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</si>
  <si>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</si>
  <si>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</si>
  <si>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</si>
  <si>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</si>
  <si>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</si>
  <si>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</si>
  <si>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</si>
  <si>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</si>
  <si>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</si>
  <si>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</si>
  <si>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</si>
  <si>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</si>
  <si>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</si>
  <si>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</si>
  <si>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</si>
  <si>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</si>
  <si>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</si>
  <si>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</si>
  <si>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</si>
  <si>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</si>
  <si>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</si>
  <si>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</si>
  <si>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</si>
  <si>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</si>
  <si>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</si>
  <si>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</si>
  <si>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</si>
  <si>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</si>
  <si>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</si>
  <si>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</si>
  <si>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</si>
  <si>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</si>
  <si>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</si>
  <si>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</si>
  <si>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</si>
  <si>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</si>
  <si>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</si>
  <si>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</si>
  <si>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</si>
  <si>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</si>
  <si>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</si>
  <si>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</si>
  <si>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</si>
  <si>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</si>
  <si>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</si>
  <si>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</si>
  <si>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</si>
  <si>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</si>
  <si>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</si>
  <si>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</si>
  <si>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</si>
  <si>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</si>
  <si>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</si>
  <si>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</si>
  <si>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</si>
  <si>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</si>
  <si>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</si>
  <si>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</si>
  <si>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</si>
  <si>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</si>
  <si>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</si>
  <si>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</si>
  <si>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</si>
  <si>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</si>
  <si>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</si>
  <si>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</si>
  <si>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</si>
  <si>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</si>
  <si>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</si>
  <si>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</si>
  <si>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</si>
  <si>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</si>
  <si>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</si>
  <si>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</si>
  <si>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</si>
  <si>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</si>
  <si>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</si>
  <si>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</si>
  <si>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</si>
  <si>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</si>
  <si>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</si>
  <si>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</si>
  <si>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</si>
  <si>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</si>
  <si>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</si>
  <si>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</si>
  <si>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</si>
  <si>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</si>
  <si>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</si>
  <si>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</si>
  <si>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</si>
  <si>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</si>
  <si>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</si>
  <si>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</si>
  <si>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</si>
  <si>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</si>
  <si>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</si>
  <si>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</si>
  <si>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</si>
  <si>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</si>
  <si>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</si>
  <si>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</si>
  <si>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</si>
  <si>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</si>
  <si>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</si>
  <si>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</si>
  <si>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</si>
  <si>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</si>
  <si>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</si>
  <si>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</si>
  <si>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</si>
  <si>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</si>
  <si>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</si>
  <si>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</si>
  <si>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</si>
  <si>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</si>
  <si>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</si>
  <si>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</si>
  <si>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</si>
  <si>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</si>
  <si>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</si>
  <si>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</si>
  <si>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</si>
  <si>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</si>
  <si>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</si>
  <si>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</si>
  <si>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</si>
  <si>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</si>
  <si>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</si>
  <si>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</si>
  <si>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</si>
  <si>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</si>
  <si>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</si>
  <si>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</si>
  <si>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</si>
  <si>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</si>
  <si>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</si>
  <si>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</si>
  <si>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</si>
  <si>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</si>
  <si>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</si>
  <si>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</si>
  <si>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</si>
  <si>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</si>
  <si>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</si>
  <si>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</si>
  <si>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</si>
  <si>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</si>
  <si>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</si>
  <si>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</si>
  <si>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</si>
  <si>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</si>
  <si>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</si>
  <si>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</si>
  <si>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</si>
  <si>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</si>
  <si>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</si>
  <si>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</si>
  <si>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</si>
  <si>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</si>
  <si>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</si>
  <si>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</si>
  <si>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</si>
  <si>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</si>
  <si>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</si>
  <si>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</si>
  <si>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</si>
  <si>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</si>
  <si>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</si>
  <si>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</si>
  <si>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</si>
  <si>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</si>
  <si>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</si>
  <si>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</si>
  <si>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</si>
  <si>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</si>
  <si>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</si>
  <si>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</si>
  <si>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</si>
  <si>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</si>
  <si>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</si>
  <si>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</si>
  <si>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</si>
  <si>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</si>
  <si>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</si>
  <si>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</si>
  <si>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</si>
  <si>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</si>
  <si>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</si>
  <si>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</si>
  <si>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</si>
  <si>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</si>
  <si>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</si>
  <si>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</si>
  <si>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</si>
  <si>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</si>
  <si>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</si>
  <si>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</si>
  <si>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</si>
  <si>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</si>
  <si>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</si>
  <si>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</si>
  <si>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</si>
  <si>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</si>
  <si>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</si>
  <si>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</si>
  <si>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</si>
  <si>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</si>
  <si>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</si>
  <si>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</si>
  <si>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</si>
  <si>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</si>
  <si>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</si>
  <si>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</si>
  <si>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</si>
  <si>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</si>
  <si>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</si>
  <si>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</si>
  <si>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</si>
  <si>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</si>
  <si>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</si>
  <si>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</si>
  <si>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</si>
  <si>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</si>
  <si>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</si>
  <si>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</si>
  <si>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</si>
  <si>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</si>
  <si>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</si>
  <si>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</si>
  <si>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</si>
  <si>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</si>
  <si>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</si>
  <si>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</si>
  <si>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</si>
  <si>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</si>
  <si>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</si>
  <si>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</si>
  <si>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</si>
  <si>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</si>
  <si>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</si>
  <si>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</si>
  <si>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</si>
  <si>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</si>
  <si>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</si>
  <si>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</si>
  <si>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</si>
  <si>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</si>
  <si>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</si>
  <si>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</si>
  <si>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</si>
  <si>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</si>
  <si>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</si>
  <si>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</si>
  <si>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</si>
  <si>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</si>
  <si>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</si>
  <si>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</si>
  <si>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</si>
  <si>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</si>
  <si>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</si>
  <si>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</si>
  <si>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</si>
  <si>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</si>
  <si>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</si>
  <si>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</si>
  <si>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</si>
  <si>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</si>
  <si>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</si>
  <si>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</si>
  <si>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</si>
  <si>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</si>
  <si>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</si>
  <si>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</si>
  <si>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</si>
  <si>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</si>
  <si>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</si>
  <si>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</si>
  <si>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</si>
  <si>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</si>
  <si>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</si>
  <si>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</si>
  <si>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</si>
  <si>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</si>
  <si>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</si>
  <si>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</si>
  <si>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</si>
  <si>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</si>
  <si>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</si>
  <si>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</si>
  <si>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</si>
  <si>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</si>
  <si>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</si>
  <si>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</si>
  <si>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</si>
  <si>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</si>
  <si>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</si>
  <si>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</si>
  <si>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</si>
  <si>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</si>
  <si>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</si>
  <si>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</si>
  <si>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</si>
  <si>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</si>
  <si>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</si>
  <si>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</si>
  <si>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</si>
  <si>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</si>
  <si>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</si>
  <si>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</si>
  <si>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</si>
  <si>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</si>
  <si>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</si>
  <si>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</si>
  <si>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</si>
  <si>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</si>
  <si>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</si>
  <si>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</si>
  <si>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</si>
  <si>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</si>
  <si>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</si>
  <si>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</si>
  <si>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</si>
  <si>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</si>
  <si>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</si>
  <si>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</si>
  <si>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</si>
  <si>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</si>
  <si>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</si>
  <si>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</si>
  <si>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</si>
  <si>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</si>
  <si>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</si>
  <si>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</si>
  <si>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</si>
  <si>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</si>
  <si>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</si>
  <si>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</si>
  <si>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</si>
  <si>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</si>
  <si>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</si>
  <si>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</si>
  <si>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</si>
  <si>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</si>
  <si>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</si>
  <si>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</si>
  <si>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</si>
  <si>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</si>
  <si>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</si>
  <si>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</si>
  <si>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</si>
  <si>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</si>
  <si>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</si>
  <si>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</si>
  <si>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</si>
  <si>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</si>
  <si>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</si>
  <si>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</si>
  <si>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</si>
  <si>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</si>
  <si>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</si>
  <si>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</si>
  <si>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</si>
  <si>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</si>
  <si>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</si>
  <si>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</si>
  <si>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</si>
  <si>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</si>
  <si>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</si>
  <si>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</si>
  <si>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</si>
  <si>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</si>
  <si>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</si>
  <si>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</si>
  <si>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</si>
  <si>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</si>
  <si>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</si>
  <si>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</si>
  <si>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</si>
  <si>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</si>
  <si>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</si>
  <si>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</si>
  <si>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</si>
  <si>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</si>
  <si>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</si>
  <si>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</si>
  <si>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</si>
  <si>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</si>
  <si>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</si>
  <si>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</si>
  <si>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</si>
  <si>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</si>
  <si>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</si>
  <si>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</si>
  <si>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</si>
  <si>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</si>
  <si>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</si>
  <si>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</si>
  <si>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</si>
  <si>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</si>
  <si>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</si>
  <si>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</si>
  <si>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</si>
  <si>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</si>
  <si>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</si>
  <si>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</si>
  <si>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</si>
  <si>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</si>
  <si>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</si>
  <si>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</si>
  <si>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</si>
  <si>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</si>
  <si>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</si>
  <si>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</si>
  <si>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</si>
  <si>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</si>
  <si>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</si>
  <si>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</si>
  <si>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</si>
  <si>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</si>
  <si>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</si>
  <si>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</si>
  <si>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</si>
  <si>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</si>
  <si>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</si>
  <si>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</si>
  <si>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</si>
  <si>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</si>
  <si>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</si>
  <si>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</si>
  <si>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</si>
  <si>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</si>
  <si>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</si>
  <si>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</si>
  <si>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</si>
  <si>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</si>
  <si>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</si>
  <si>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</si>
  <si>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</si>
  <si>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</si>
  <si>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</si>
  <si>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</si>
  <si>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</si>
  <si>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</si>
  <si>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</si>
  <si>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</si>
  <si>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</si>
  <si>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</si>
  <si>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</si>
  <si>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</si>
  <si>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</si>
  <si>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</si>
  <si>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</si>
  <si>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</si>
  <si>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</si>
  <si>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</si>
  <si>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</si>
  <si>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</si>
  <si>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</si>
  <si>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</si>
  <si>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</si>
  <si>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</si>
  <si>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</si>
  <si>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</si>
  <si>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</si>
  <si>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</si>
  <si>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</si>
  <si>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</si>
  <si>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</si>
  <si>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</si>
  <si>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</si>
  <si>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</si>
  <si>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</si>
  <si>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</si>
  <si>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</si>
  <si>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</si>
  <si>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</si>
  <si>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</si>
  <si>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</si>
  <si>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</si>
  <si>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</si>
  <si>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</si>
  <si>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</si>
  <si>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</si>
  <si>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</si>
  <si>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</si>
  <si>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</si>
  <si>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</si>
  <si>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</si>
  <si>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</si>
  <si>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</si>
  <si>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</si>
  <si>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</si>
  <si>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</si>
  <si>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</si>
  <si>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</si>
  <si>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</si>
  <si>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</si>
  <si>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</si>
  <si>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</si>
  <si>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</si>
  <si>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</si>
  <si>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</si>
  <si>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</si>
  <si>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</si>
  <si>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</si>
  <si>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</si>
  <si>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</si>
  <si>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</si>
  <si>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</si>
  <si>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</si>
  <si>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</si>
  <si>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</si>
  <si>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</si>
  <si>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</si>
  <si>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</si>
  <si>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</si>
  <si>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</si>
  <si>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</si>
  <si>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</si>
  <si>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</si>
  <si>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</si>
  <si>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</si>
  <si>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</si>
  <si>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</si>
  <si>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</si>
  <si>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</si>
  <si>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</si>
  <si>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</si>
  <si>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</si>
  <si>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</si>
  <si>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</si>
  <si>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</si>
  <si>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</si>
  <si>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</si>
  <si>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</si>
  <si>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</si>
  <si>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</si>
  <si>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</si>
  <si>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</si>
  <si>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</si>
  <si>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</si>
  <si>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</si>
  <si>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</si>
  <si>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</si>
  <si>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</si>
  <si>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</si>
  <si>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</si>
  <si>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</si>
  <si>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</si>
  <si>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</si>
  <si>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</si>
  <si>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</si>
  <si>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</si>
  <si>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</si>
  <si>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</si>
  <si>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</si>
  <si>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</si>
  <si>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</si>
  <si>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</si>
  <si>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</si>
  <si>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</si>
  <si>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</si>
  <si>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</si>
  <si>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</si>
  <si>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</si>
  <si>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</si>
  <si>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</si>
  <si>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</si>
  <si>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</si>
  <si>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</si>
  <si>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</si>
  <si>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</si>
  <si>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</si>
  <si>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</si>
  <si>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</si>
  <si>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</si>
  <si>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</si>
  <si>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</si>
  <si>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</si>
  <si>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</si>
  <si>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</si>
  <si>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</si>
  <si>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</si>
  <si>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</si>
  <si>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</si>
  <si>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</si>
  <si>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</si>
  <si>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</si>
  <si>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</si>
  <si>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</si>
  <si>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</si>
  <si>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</si>
  <si>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</si>
  <si>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</si>
  <si>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</si>
  <si>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</si>
  <si>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</si>
  <si>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</si>
  <si>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</si>
  <si>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</si>
  <si>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</si>
  <si>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</si>
  <si>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</si>
  <si>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</si>
  <si>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</si>
  <si>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</si>
  <si>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</si>
  <si>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</si>
  <si>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</si>
  <si>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</si>
  <si>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</si>
  <si>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</si>
  <si>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</si>
  <si>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</si>
  <si>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</si>
  <si>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</si>
  <si>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</si>
  <si>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</si>
  <si>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</si>
  <si>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</si>
  <si>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</si>
  <si>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</si>
  <si>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</si>
  <si>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</si>
  <si>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</si>
  <si>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</si>
  <si>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</si>
  <si>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</si>
  <si>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</si>
  <si>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</si>
  <si>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</si>
  <si>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</si>
  <si>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</si>
  <si>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</si>
  <si>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</si>
  <si>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</si>
  <si>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</si>
  <si>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</si>
  <si>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</si>
  <si>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</si>
  <si>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</si>
  <si>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</si>
  <si>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</si>
  <si>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</si>
  <si>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</si>
  <si>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</si>
  <si>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</si>
  <si>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</si>
  <si>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</si>
  <si>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</si>
  <si>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</si>
  <si>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</si>
  <si>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</si>
  <si>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</si>
  <si>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</si>
  <si>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</si>
  <si>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</si>
  <si>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</si>
  <si>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</si>
  <si>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</si>
  <si>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</si>
  <si>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</si>
  <si>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</si>
  <si>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</si>
  <si>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</si>
  <si>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</si>
  <si>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</si>
  <si>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</si>
  <si>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</si>
  <si>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</si>
  <si>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</si>
  <si>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</si>
  <si>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</si>
  <si>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</si>
  <si>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</si>
  <si>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</si>
  <si>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</si>
  <si>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</si>
  <si>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</si>
  <si>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</si>
  <si>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</si>
  <si>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</si>
  <si>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</si>
  <si>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</si>
  <si>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</si>
  <si>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</si>
  <si>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</si>
  <si>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</si>
  <si>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</si>
  <si>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</si>
  <si>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</si>
  <si>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</si>
  <si>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</si>
  <si>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</si>
  <si>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</si>
  <si>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</si>
  <si>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</si>
  <si>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</si>
  <si>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</si>
  <si>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</si>
  <si>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</si>
  <si>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</si>
  <si>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</si>
  <si>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</si>
  <si>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</si>
  <si>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</si>
  <si>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</si>
  <si>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</si>
  <si>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</si>
  <si>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</si>
  <si>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</si>
  <si>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</si>
  <si>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</si>
  <si>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</si>
  <si>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</si>
  <si>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</si>
  <si>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</si>
  <si>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</si>
  <si>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</si>
  <si>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</si>
  <si>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</si>
  <si>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</si>
  <si>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</si>
  <si>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</si>
  <si>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</si>
  <si>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</si>
  <si>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</si>
  <si>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</si>
  <si>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</si>
  <si>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</si>
  <si>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</si>
  <si>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</si>
  <si>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</si>
  <si>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</si>
  <si>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</si>
  <si>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</si>
  <si>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</si>
  <si>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</si>
  <si>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</si>
  <si>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</si>
  <si>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</si>
  <si>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</si>
  <si>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</si>
  <si>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</si>
  <si>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</si>
  <si>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</si>
  <si>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</si>
  <si>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</si>
  <si>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</si>
  <si>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</si>
  <si>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</si>
  <si>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</si>
  <si>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</si>
  <si>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</si>
  <si>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</si>
  <si>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</si>
  <si>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</si>
  <si>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</si>
  <si>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</si>
  <si>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</si>
  <si>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</si>
  <si>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</si>
  <si>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</si>
  <si>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</si>
  <si>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</si>
  <si>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</si>
  <si>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</si>
  <si>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</si>
  <si>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</si>
  <si>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</si>
  <si>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</si>
  <si>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</si>
  <si>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</si>
  <si>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</si>
  <si>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</si>
  <si>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</si>
  <si>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</si>
  <si>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</si>
  <si>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</si>
  <si>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</si>
  <si>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</si>
  <si>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</si>
  <si>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</si>
  <si>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</si>
  <si>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</si>
  <si>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</si>
  <si>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</si>
  <si>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</si>
  <si>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</si>
  <si>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</si>
  <si>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</si>
  <si>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</si>
  <si>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</si>
  <si>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</si>
  <si>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</si>
  <si>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</si>
  <si>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</si>
  <si>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</si>
  <si>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</si>
  <si>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</si>
  <si>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</si>
  <si>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</si>
  <si>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</si>
  <si>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</si>
  <si>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</si>
  <si>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</si>
  <si>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</si>
  <si>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</si>
  <si>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</si>
  <si>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</si>
  <si>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</si>
  <si>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</si>
  <si>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</si>
  <si>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</si>
  <si>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</si>
  <si>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</si>
  <si>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</si>
  <si>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</si>
  <si>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</si>
  <si>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</si>
  <si>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</si>
  <si>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</si>
  <si>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</si>
  <si>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</si>
  <si>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</si>
  <si>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</si>
  <si>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</si>
  <si>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</si>
  <si>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</si>
  <si>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</si>
  <si>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</si>
  <si>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</si>
  <si>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</si>
  <si>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</si>
  <si>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</si>
  <si>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</si>
  <si>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</si>
  <si>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</si>
  <si>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</si>
  <si>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</si>
  <si>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</si>
  <si>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</si>
  <si>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</si>
  <si>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</si>
  <si>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</si>
  <si>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</si>
  <si>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</si>
  <si>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</si>
  <si>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</si>
  <si>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</si>
  <si>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</si>
  <si>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</si>
  <si>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</si>
  <si>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</si>
  <si>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</si>
  <si>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</si>
  <si>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</si>
  <si>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</si>
  <si>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</si>
  <si>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</si>
  <si>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</si>
  <si>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</si>
  <si>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</si>
  <si>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</si>
  <si>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</si>
  <si>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</si>
  <si>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</si>
  <si>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</si>
  <si>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</si>
  <si>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</si>
  <si>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</si>
  <si>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</si>
  <si>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</si>
  <si>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</si>
  <si>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</si>
  <si>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</si>
  <si>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</si>
  <si>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</si>
  <si>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</si>
  <si>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</si>
  <si>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</si>
  <si>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</si>
  <si>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</si>
  <si>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</si>
  <si>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</si>
  <si>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</si>
  <si>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</si>
  <si>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</si>
  <si>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</si>
  <si>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</si>
  <si>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</si>
  <si>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</si>
  <si>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</si>
  <si>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</si>
  <si>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</si>
  <si>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</si>
  <si>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</si>
  <si>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</si>
  <si>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</si>
  <si>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</si>
  <si>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</si>
  <si>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</si>
  <si>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</si>
  <si>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</si>
  <si>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</si>
  <si>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</si>
  <si>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</si>
  <si>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</si>
  <si>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</si>
  <si>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</si>
  <si>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</si>
  <si>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</si>
  <si>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</si>
  <si>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</si>
  <si>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</si>
  <si>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</si>
  <si>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</si>
  <si>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</si>
  <si>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</si>
  <si>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</si>
  <si>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</si>
  <si>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</si>
  <si>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</si>
  <si>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</si>
  <si>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</si>
  <si>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</si>
  <si>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</si>
  <si>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</si>
  <si>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</si>
  <si>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</si>
  <si>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</si>
  <si>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</si>
  <si>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</si>
  <si>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</si>
  <si>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</si>
  <si>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</si>
  <si>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</si>
  <si>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</si>
  <si>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</si>
  <si>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</si>
  <si>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</si>
  <si>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</si>
  <si>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</si>
  <si>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</si>
  <si>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</si>
  <si>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</si>
  <si>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</si>
  <si>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</si>
  <si>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</si>
  <si>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</si>
  <si>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</si>
  <si>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</si>
  <si>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</si>
  <si>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</si>
  <si>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</si>
  <si>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</si>
  <si>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</si>
  <si>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</si>
  <si>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</si>
  <si>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</si>
  <si>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</si>
  <si>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</si>
  <si>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</si>
  <si>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</si>
  <si>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</si>
  <si>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</si>
  <si>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</si>
  <si>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</si>
  <si>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</si>
  <si>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</si>
  <si>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</si>
  <si>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</si>
  <si>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</si>
  <si>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</si>
  <si>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</si>
  <si>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</si>
  <si>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</si>
  <si>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</si>
  <si>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</si>
  <si>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</si>
  <si>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</si>
  <si>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</si>
  <si>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</si>
  <si>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</si>
  <si>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</si>
  <si>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</si>
  <si>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</si>
  <si>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</si>
  <si>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</si>
  <si>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</si>
  <si>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</si>
  <si>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</si>
  <si>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</si>
  <si>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</si>
  <si>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</si>
  <si>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</si>
  <si>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</si>
  <si>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</si>
  <si>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</si>
  <si>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</si>
  <si>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</si>
  <si>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</si>
  <si>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</si>
  <si>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</si>
  <si>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</si>
  <si>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</si>
  <si>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</si>
  <si>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</si>
  <si>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</si>
  <si>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</si>
  <si>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</si>
  <si>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</si>
  <si>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</si>
  <si>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</si>
  <si>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</si>
  <si>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</si>
  <si>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</si>
  <si>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</si>
  <si>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</si>
  <si>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</si>
  <si>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</si>
  <si>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</si>
  <si>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</si>
  <si>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</si>
  <si>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</si>
  <si>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</si>
  <si>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</si>
  <si>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</si>
  <si>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</si>
  <si>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</si>
  <si>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</si>
  <si>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</si>
  <si>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</si>
  <si>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</si>
  <si>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</si>
  <si>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</si>
  <si>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</si>
  <si>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</si>
  <si>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</si>
  <si>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</si>
  <si>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</si>
  <si>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</si>
  <si>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</si>
  <si>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</si>
  <si>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</si>
  <si>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</si>
  <si>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</si>
  <si>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</si>
  <si>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</si>
  <si>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</si>
  <si>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</si>
  <si>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</si>
  <si>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</si>
  <si>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</si>
  <si>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</si>
  <si>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</si>
  <si>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</si>
  <si>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</si>
  <si>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</si>
  <si>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</si>
  <si>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</si>
  <si>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</si>
  <si>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</si>
  <si>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</si>
  <si>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</si>
  <si>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</si>
  <si>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</si>
  <si>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</si>
  <si>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</si>
  <si>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</si>
  <si>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</si>
  <si>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</si>
  <si>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</si>
  <si>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</si>
  <si>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</si>
  <si>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</si>
  <si>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</si>
  <si>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</si>
  <si>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</si>
  <si>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</si>
  <si>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</si>
  <si>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</si>
  <si>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</si>
  <si>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</si>
  <si>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</si>
  <si>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</si>
  <si>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</si>
  <si>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</si>
  <si>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</si>
  <si>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</si>
  <si>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</si>
  <si>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</si>
  <si>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</si>
  <si>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</si>
  <si>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</si>
  <si>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</si>
  <si>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</si>
  <si>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</si>
  <si>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</si>
  <si>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</si>
  <si>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</si>
  <si>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</si>
  <si>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</si>
  <si>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</si>
  <si>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</si>
  <si>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</si>
  <si>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</si>
  <si>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</si>
  <si>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</si>
  <si>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</si>
  <si>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</si>
  <si>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</si>
  <si>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</si>
  <si>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</si>
  <si>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</si>
  <si>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</si>
  <si>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</si>
  <si>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</si>
  <si>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</si>
  <si>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</si>
  <si>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</si>
  <si>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</si>
  <si>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</si>
  <si>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</si>
  <si>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</si>
  <si>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</si>
  <si>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</si>
  <si>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</si>
  <si>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</si>
  <si>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</si>
  <si>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</si>
  <si>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</si>
  <si>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</si>
  <si>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</si>
  <si>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</si>
  <si>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</si>
  <si>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</si>
  <si>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</si>
  <si>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</si>
  <si>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</si>
  <si>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</si>
  <si>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</si>
  <si>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</si>
  <si>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</si>
  <si>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</si>
  <si>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</si>
  <si>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</si>
  <si>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</si>
  <si>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</si>
  <si>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</si>
  <si>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</si>
  <si>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</si>
  <si>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</si>
  <si>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</si>
  <si>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</si>
  <si>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</si>
  <si>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</si>
  <si>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</si>
  <si>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</si>
  <si>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</si>
  <si>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</si>
  <si>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</si>
  <si>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</si>
  <si>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</si>
  <si>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</si>
  <si>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</si>
  <si>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</si>
  <si>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</si>
  <si>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</si>
  <si>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</si>
  <si>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</si>
  <si>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</si>
  <si>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</si>
  <si>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</si>
  <si>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</si>
  <si>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</si>
  <si>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</si>
  <si>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</si>
  <si>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</si>
  <si>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</si>
  <si>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</si>
  <si>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</si>
  <si>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</si>
  <si>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</si>
  <si>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</si>
  <si>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</si>
  <si>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</si>
  <si>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</si>
  <si>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</si>
  <si>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</si>
  <si>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</si>
  <si>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</si>
  <si>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</si>
  <si>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</si>
  <si>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</si>
  <si>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</si>
  <si>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</si>
  <si>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</si>
  <si>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</si>
  <si>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</si>
  <si>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</si>
  <si>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</si>
  <si>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</si>
  <si>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</si>
  <si>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</si>
  <si>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</si>
  <si>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</si>
  <si>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</si>
  <si>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</si>
  <si>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</si>
  <si>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</si>
  <si>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</si>
  <si>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</si>
  <si>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</si>
  <si>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</si>
  <si>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</si>
  <si>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</si>
  <si>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</si>
  <si>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</si>
  <si>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</si>
  <si>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</si>
  <si>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</si>
  <si>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</si>
  <si>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</si>
  <si>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</si>
  <si>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</si>
  <si>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</si>
  <si>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</si>
  <si>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</si>
  <si>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</si>
  <si>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</si>
  <si>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</si>
  <si>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</si>
  <si>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</si>
  <si>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</si>
  <si>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</si>
  <si>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</si>
  <si>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</si>
  <si>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</si>
  <si>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</si>
  <si>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</si>
  <si>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</si>
  <si>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</si>
  <si>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</si>
  <si>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</si>
  <si>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</si>
  <si>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</si>
  <si>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</si>
  <si>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</si>
  <si>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</si>
  <si>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</si>
  <si>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</si>
  <si>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</si>
  <si>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</si>
  <si>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</si>
  <si>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</si>
  <si>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</si>
  <si>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</si>
  <si>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</si>
  <si>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</si>
  <si>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</si>
  <si>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</si>
  <si>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</si>
  <si>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</si>
  <si>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</si>
  <si>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</si>
  <si>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</si>
  <si>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</si>
  <si>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</si>
  <si>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</si>
  <si>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</si>
  <si>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</si>
  <si>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</si>
  <si>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</si>
  <si>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</si>
  <si>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</si>
  <si>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</si>
  <si>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</si>
  <si>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</si>
  <si>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</si>
  <si>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</si>
  <si>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</si>
  <si>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</si>
  <si>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</si>
  <si>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</si>
  <si>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</si>
  <si>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</si>
  <si>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</si>
  <si>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</si>
  <si>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</si>
  <si>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</si>
  <si>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</si>
  <si>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</si>
  <si>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</si>
  <si>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</si>
  <si>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</si>
  <si>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</si>
  <si>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</si>
  <si>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</si>
  <si>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</si>
  <si>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</si>
  <si>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</si>
  <si>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</si>
  <si>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</si>
  <si>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</si>
  <si>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</si>
  <si>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</si>
  <si>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</si>
  <si>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</si>
  <si>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</si>
  <si>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</si>
  <si>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</si>
  <si>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</si>
  <si>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</si>
  <si>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</si>
  <si>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</si>
  <si>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</si>
  <si>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</si>
  <si>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</si>
  <si>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</si>
  <si>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</si>
  <si>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</si>
  <si>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</si>
  <si>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</si>
  <si>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</si>
  <si>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</si>
  <si>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</si>
  <si>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</si>
  <si>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</si>
  <si>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</si>
  <si>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</si>
  <si>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</si>
  <si>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</si>
  <si>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</si>
  <si>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</si>
  <si>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</si>
  <si>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</si>
  <si>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</si>
  <si>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</si>
  <si>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</si>
  <si>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</si>
  <si>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</si>
  <si>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</si>
  <si>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</si>
  <si>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</si>
  <si>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</si>
  <si>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</si>
  <si>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</si>
  <si>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</si>
  <si>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</si>
  <si>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</si>
  <si>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</si>
  <si>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</si>
  <si>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</si>
  <si>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</si>
  <si>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</si>
  <si>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</si>
  <si>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</si>
  <si>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</si>
  <si>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</si>
  <si>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</si>
  <si>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</si>
  <si>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</si>
  <si>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</si>
  <si>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</si>
  <si>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</si>
  <si>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</si>
  <si>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</si>
  <si>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</si>
  <si>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</si>
  <si>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</si>
  <si>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</si>
  <si>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</si>
  <si>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</si>
  <si>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</si>
  <si>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</si>
  <si>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</si>
  <si>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</si>
  <si>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</si>
  <si>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</si>
  <si>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</si>
  <si>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</si>
  <si>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</si>
  <si>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</si>
  <si>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</si>
  <si>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</si>
  <si>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</si>
  <si>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</si>
  <si>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</si>
  <si>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</si>
  <si>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</si>
  <si>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</si>
  <si>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</si>
  <si>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</si>
  <si>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</si>
  <si>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</si>
  <si>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</si>
  <si>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</si>
  <si>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</si>
  <si>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</si>
  <si>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</si>
  <si>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</si>
  <si>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</si>
  <si>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</si>
  <si>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</si>
  <si>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</si>
  <si>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</si>
  <si>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</si>
  <si>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</si>
  <si>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</si>
  <si>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</si>
  <si>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</si>
  <si>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</si>
  <si>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</si>
  <si>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</si>
  <si>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</si>
  <si>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</si>
  <si>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</si>
  <si>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</si>
  <si>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</si>
  <si>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</si>
  <si>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</si>
  <si>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</si>
  <si>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</si>
  <si>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</si>
  <si>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</si>
  <si>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</si>
  <si>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</si>
  <si>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</si>
  <si>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</si>
  <si>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</si>
  <si>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</si>
  <si>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</si>
  <si>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</si>
  <si>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</si>
  <si>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</si>
  <si>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</si>
  <si>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</si>
  <si>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</si>
  <si>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</si>
  <si>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</si>
  <si>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</si>
  <si>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</si>
  <si>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</si>
  <si>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</si>
  <si>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</si>
  <si>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</si>
  <si>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</si>
  <si>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</si>
  <si>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</si>
  <si>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</si>
  <si>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</si>
  <si>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</si>
  <si>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</si>
  <si>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</si>
  <si>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</si>
  <si>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</si>
  <si>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</si>
  <si>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</si>
  <si>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</si>
  <si>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</si>
  <si>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</si>
  <si>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</si>
  <si>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</si>
  <si>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</si>
  <si>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</si>
  <si>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</si>
  <si>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</si>
  <si>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</si>
  <si>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</si>
  <si>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</si>
  <si>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</si>
  <si>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</si>
  <si>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</si>
  <si>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</si>
  <si>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</si>
  <si>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</si>
  <si>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</si>
  <si>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</si>
  <si>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</si>
  <si>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</si>
  <si>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</si>
  <si>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</si>
  <si>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</si>
  <si>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</si>
  <si>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</si>
  <si>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</si>
  <si>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</si>
  <si>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</si>
  <si>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</si>
  <si>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</si>
  <si>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</si>
  <si>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</si>
  <si>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</si>
  <si>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</si>
  <si>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</si>
  <si>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</si>
  <si>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</si>
  <si>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</si>
  <si>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</si>
  <si>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</si>
  <si>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</si>
  <si>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</si>
  <si>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</si>
  <si>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</si>
  <si>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</si>
  <si>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</si>
  <si>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</si>
  <si>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</si>
  <si>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</si>
  <si>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</si>
  <si>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</si>
  <si>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</si>
  <si>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</si>
  <si>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</si>
  <si>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</si>
  <si>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</si>
  <si>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</si>
  <si>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</si>
  <si>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</si>
  <si>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</si>
  <si>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</si>
  <si>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</si>
  <si>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</si>
  <si>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</si>
  <si>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</si>
  <si>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</si>
  <si>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</si>
  <si>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</si>
  <si>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</si>
  <si>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</si>
  <si>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</si>
  <si>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</si>
  <si>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</si>
  <si>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</si>
  <si>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</si>
  <si>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</si>
  <si>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</si>
  <si>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</si>
  <si>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</si>
  <si>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</si>
  <si>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</si>
  <si>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</si>
  <si>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</si>
  <si>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</si>
  <si>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</si>
  <si>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</si>
  <si>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</si>
  <si>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</si>
  <si>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</si>
  <si>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</si>
  <si>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</si>
  <si>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</si>
  <si>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</si>
  <si>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</si>
  <si>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</si>
  <si>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</si>
  <si>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</si>
  <si>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</si>
  <si>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</si>
  <si>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</si>
  <si>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</si>
  <si>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</si>
  <si>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</si>
  <si>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</si>
  <si>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</si>
  <si>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</si>
  <si>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</si>
  <si>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</si>
  <si>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</si>
  <si>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</si>
  <si>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</si>
  <si>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</si>
  <si>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</si>
  <si>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</si>
  <si>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</si>
  <si>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</si>
  <si>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</si>
  <si>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</si>
  <si>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</si>
  <si>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</si>
  <si>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</si>
  <si>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</si>
  <si>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</si>
  <si>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</si>
  <si>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</si>
  <si>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</si>
  <si>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</si>
  <si>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</si>
  <si>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</si>
  <si>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</si>
  <si>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</si>
  <si>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</si>
  <si>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</si>
  <si>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</si>
  <si>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</si>
  <si>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</si>
  <si>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</si>
  <si>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</si>
  <si>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</si>
  <si>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</si>
  <si>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</si>
  <si>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</si>
  <si>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</si>
  <si>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</si>
  <si>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</si>
  <si>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</si>
  <si>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</si>
  <si>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</si>
  <si>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</si>
  <si>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</si>
  <si>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</si>
  <si>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</si>
  <si>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</si>
  <si>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</si>
  <si>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</si>
  <si>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</si>
  <si>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</si>
  <si>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</si>
  <si>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</si>
  <si>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</si>
  <si>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</si>
  <si>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</si>
  <si>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</si>
  <si>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</si>
  <si>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</si>
  <si>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</si>
  <si>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</si>
  <si>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</si>
  <si>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</si>
  <si>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</si>
  <si>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</si>
  <si>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</si>
  <si>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</si>
  <si>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</si>
  <si>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</si>
  <si>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</si>
  <si>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</si>
  <si>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</si>
  <si>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</si>
  <si>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</si>
  <si>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</si>
  <si>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</si>
  <si>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</si>
  <si>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</si>
  <si>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</si>
  <si>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</si>
  <si>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</si>
  <si>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</si>
  <si>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</si>
  <si>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</si>
  <si>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</si>
  <si>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</si>
  <si>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</si>
  <si>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</si>
  <si>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</si>
  <si>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</si>
  <si>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</si>
  <si>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</si>
  <si>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</si>
  <si>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</si>
  <si>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</si>
  <si>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</si>
  <si>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</si>
  <si>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</si>
  <si>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</si>
  <si>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</si>
  <si>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</si>
  <si>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</si>
  <si>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</si>
  <si>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</si>
  <si>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</si>
  <si>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</si>
  <si>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</si>
  <si>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</si>
  <si>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</si>
  <si>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</si>
  <si>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</si>
  <si>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</si>
  <si>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</si>
  <si>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</si>
  <si>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</si>
  <si>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</si>
  <si>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</si>
  <si>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</si>
  <si>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</si>
  <si>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</si>
  <si>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</si>
  <si>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</si>
  <si>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</si>
  <si>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</si>
  <si>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</si>
  <si>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</si>
  <si>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</si>
  <si>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</si>
  <si>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</si>
  <si>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</si>
  <si>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</si>
  <si>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</si>
  <si>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</si>
  <si>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</si>
  <si>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</si>
  <si>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</si>
  <si>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</si>
  <si>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</si>
  <si>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</si>
  <si>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</si>
  <si>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</si>
  <si>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</si>
  <si>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</si>
  <si>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</si>
  <si>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</si>
  <si>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</si>
  <si>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</si>
  <si>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</si>
  <si>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</si>
  <si>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</si>
  <si>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</si>
  <si>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</si>
  <si>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</si>
  <si>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</si>
  <si>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</si>
  <si>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</si>
  <si>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</si>
  <si>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</si>
  <si>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</si>
  <si>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</si>
  <si>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</si>
  <si>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</si>
  <si>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</si>
  <si>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</si>
  <si>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</si>
  <si>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</si>
  <si>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</si>
  <si>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</si>
  <si>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</si>
  <si>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</si>
  <si>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</si>
  <si>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</si>
  <si>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</si>
  <si>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</si>
  <si>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</si>
  <si>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</si>
  <si>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</si>
  <si>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</si>
  <si>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</si>
  <si>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</si>
  <si>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</si>
  <si>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</si>
  <si>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</si>
  <si>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</si>
  <si>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</si>
  <si>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</si>
  <si>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</si>
  <si>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</si>
  <si>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</si>
  <si>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</si>
  <si>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</si>
  <si>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</si>
  <si>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</si>
  <si>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</si>
  <si>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</si>
  <si>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</si>
  <si>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</si>
  <si>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</si>
  <si>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</si>
  <si>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</si>
  <si>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</si>
  <si>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</si>
  <si>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</si>
  <si>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</si>
  <si>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</si>
  <si>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</si>
  <si>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</si>
  <si>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</si>
  <si>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</si>
  <si>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</si>
  <si>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</si>
  <si>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</si>
  <si>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</si>
  <si>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</si>
  <si>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</si>
  <si>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</si>
  <si>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</si>
  <si>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</si>
  <si>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</si>
  <si>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</si>
  <si>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</si>
  <si>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</si>
  <si>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</si>
  <si>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</si>
  <si>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</si>
  <si>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</si>
  <si>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</si>
  <si>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</si>
  <si>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</si>
  <si>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</si>
  <si>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</si>
  <si>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</si>
  <si>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</si>
  <si>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</si>
  <si>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</si>
  <si>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</si>
  <si>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</si>
  <si>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</si>
  <si>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</si>
  <si>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</si>
  <si>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</si>
  <si>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</si>
  <si>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</si>
  <si>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</si>
  <si>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</si>
  <si>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</si>
  <si>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</si>
  <si>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</si>
  <si>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</si>
  <si>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</si>
  <si>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</si>
  <si>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</si>
  <si>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</si>
  <si>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</si>
  <si>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</si>
  <si>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</si>
  <si>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</si>
  <si>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</si>
  <si>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</si>
  <si>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</si>
  <si>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</si>
  <si>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</si>
  <si>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</si>
  <si>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</si>
  <si>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</si>
  <si>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</si>
  <si>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</si>
  <si>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</si>
  <si>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</si>
  <si>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</si>
  <si>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</si>
  <si>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</si>
  <si>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</si>
  <si>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</si>
  <si>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</si>
  <si>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</si>
  <si>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</si>
  <si>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</si>
  <si>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</si>
  <si>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</si>
  <si>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</si>
  <si>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</si>
  <si>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</si>
  <si>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</si>
  <si>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</si>
  <si>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</si>
  <si>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</si>
  <si>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</si>
  <si>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</si>
  <si>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</si>
  <si>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</si>
  <si>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</si>
  <si>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</si>
  <si>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</si>
  <si>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</si>
  <si>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</si>
  <si>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</si>
  <si>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</si>
  <si>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</si>
  <si>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</si>
  <si>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</si>
  <si>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</si>
  <si>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</si>
  <si>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</si>
  <si>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</si>
  <si>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</si>
  <si>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</si>
  <si>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</si>
  <si>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</si>
  <si>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</si>
  <si>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</si>
  <si>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</si>
  <si>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</si>
  <si>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</si>
  <si>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</si>
  <si>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</si>
  <si>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</si>
  <si>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</si>
  <si>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</si>
  <si>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</si>
  <si>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</si>
  <si>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</si>
  <si>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</si>
  <si>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</si>
  <si>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</si>
  <si>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</si>
  <si>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</si>
  <si>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</si>
  <si>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</si>
  <si>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</si>
  <si>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</si>
  <si>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</si>
  <si>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</si>
  <si>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</si>
  <si>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</si>
  <si>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</si>
  <si>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</si>
  <si>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</si>
  <si>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</si>
  <si>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</si>
  <si>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</si>
  <si>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</si>
  <si>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</si>
  <si>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</si>
  <si>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</si>
  <si>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</si>
  <si>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</si>
  <si>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</si>
  <si>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</si>
  <si>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</si>
  <si>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</si>
  <si>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</si>
  <si>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</si>
  <si>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</si>
  <si>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</si>
  <si>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</si>
  <si>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</si>
  <si>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</si>
  <si>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</si>
  <si>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</si>
  <si>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</si>
  <si>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</si>
  <si>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</si>
  <si>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</si>
  <si>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</si>
  <si>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</si>
  <si>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</si>
  <si>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</si>
  <si>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</si>
  <si>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</si>
  <si>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</si>
  <si>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</si>
  <si>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</si>
  <si>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</si>
  <si>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</si>
  <si>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</si>
  <si>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</si>
  <si>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</si>
  <si>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</si>
  <si>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</si>
  <si>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</si>
  <si>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</si>
  <si>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</si>
  <si>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</si>
  <si>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</si>
  <si>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</si>
  <si>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</si>
  <si>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</si>
  <si>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</si>
  <si>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</si>
  <si>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</si>
  <si>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</si>
  <si>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</si>
  <si>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</si>
  <si>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</si>
  <si>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</si>
  <si>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</si>
  <si>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</si>
  <si>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</si>
  <si>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</si>
  <si>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</si>
  <si>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</si>
  <si>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</si>
  <si>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</si>
  <si>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</si>
  <si>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</si>
  <si>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</si>
  <si>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</si>
  <si>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</si>
  <si>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</si>
  <si>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</si>
  <si>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</si>
  <si>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</si>
  <si>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</si>
  <si>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</si>
  <si>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</si>
  <si>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</si>
  <si>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</si>
  <si>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</si>
  <si>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</si>
  <si>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</si>
  <si>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</si>
  <si>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</si>
  <si>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</si>
  <si>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</si>
  <si>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</si>
  <si>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</si>
  <si>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</si>
  <si>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</si>
  <si>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</si>
  <si>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</si>
  <si>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</si>
  <si>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</si>
  <si>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</si>
  <si>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</si>
  <si>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</si>
  <si>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</si>
  <si>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</si>
  <si>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</si>
  <si>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</si>
  <si>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</si>
  <si>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</si>
  <si>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</si>
  <si>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</si>
  <si>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</si>
  <si>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</si>
  <si>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</si>
  <si>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</si>
  <si>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</si>
  <si>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</si>
  <si>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</si>
  <si>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</si>
  <si>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</si>
  <si>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</si>
  <si>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</si>
  <si>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</si>
  <si>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</si>
  <si>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</si>
  <si>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</si>
  <si>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</si>
  <si>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</si>
  <si>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</si>
  <si>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</si>
  <si>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</si>
  <si>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</si>
  <si>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</si>
  <si>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</si>
  <si>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</si>
  <si>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</si>
  <si>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</si>
  <si>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</si>
  <si>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</si>
  <si>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</si>
  <si>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</si>
  <si>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</si>
  <si>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</si>
  <si>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</si>
  <si>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</si>
  <si>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</si>
  <si>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</si>
  <si>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</si>
  <si>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</si>
  <si>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</si>
  <si>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</si>
  <si>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</si>
  <si>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</si>
  <si>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</si>
  <si>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</si>
  <si>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</si>
  <si>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</si>
  <si>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</si>
  <si>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</si>
  <si>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</si>
  <si>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</si>
  <si>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</si>
  <si>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</si>
  <si>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</si>
  <si>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</si>
  <si>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</si>
  <si>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</si>
  <si>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</si>
  <si>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</si>
  <si>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</si>
  <si>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</si>
  <si>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</si>
  <si>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</si>
  <si>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</si>
  <si>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</si>
  <si>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</si>
  <si>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</si>
  <si>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</si>
  <si>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</si>
  <si>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</si>
  <si>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</si>
  <si>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</si>
  <si>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</si>
  <si>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</si>
  <si>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</si>
  <si>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</si>
  <si>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</si>
  <si>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</si>
  <si>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</si>
  <si>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</si>
  <si>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</si>
  <si>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</si>
  <si>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</si>
  <si>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</si>
  <si>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</si>
  <si>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</si>
  <si>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</si>
  <si>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</si>
  <si>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</si>
  <si>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</si>
  <si>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</si>
  <si>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</si>
  <si>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</si>
  <si>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</si>
  <si>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</si>
  <si>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</si>
  <si>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</si>
  <si>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</si>
  <si>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</si>
  <si>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</si>
  <si>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</si>
  <si>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</si>
  <si>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</si>
  <si>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</si>
  <si>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</si>
  <si>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</si>
  <si>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</si>
  <si>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</si>
  <si>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</si>
  <si>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</si>
  <si>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</si>
  <si>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</si>
  <si>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</si>
  <si>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</si>
  <si>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</si>
  <si>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</si>
  <si>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</si>
  <si>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</si>
  <si>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</si>
  <si>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</si>
  <si>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</si>
  <si>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</si>
  <si>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</si>
  <si>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</si>
  <si>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</si>
  <si>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</si>
  <si>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</si>
  <si>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</si>
  <si>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</si>
  <si>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</si>
  <si>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</si>
  <si>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</si>
  <si>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</si>
  <si>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</si>
  <si>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</si>
  <si>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</si>
  <si>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</si>
  <si>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</si>
  <si>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</si>
  <si>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</si>
  <si>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</si>
  <si>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</si>
  <si>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</si>
  <si>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</si>
  <si>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</si>
  <si>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</si>
  <si>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</si>
  <si>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</si>
  <si>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</si>
  <si>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</si>
  <si>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</si>
  <si>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</si>
  <si>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</si>
  <si>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</si>
  <si>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</si>
  <si>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</si>
  <si>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</si>
  <si>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</si>
  <si>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</si>
  <si>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</si>
  <si>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</si>
  <si>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</si>
  <si>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</si>
  <si>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</si>
  <si>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</si>
  <si>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</si>
  <si>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</si>
  <si>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</si>
  <si>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</si>
  <si>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</si>
  <si>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</si>
  <si>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</si>
  <si>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</si>
  <si>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</si>
  <si>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</si>
  <si>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</si>
  <si>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</si>
  <si>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</si>
  <si>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</si>
  <si>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</si>
  <si>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</si>
  <si>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</si>
  <si>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</si>
  <si>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</si>
  <si>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</si>
  <si>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</si>
  <si>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</si>
  <si>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</si>
  <si>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</si>
  <si>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</si>
  <si>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</si>
  <si>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</si>
  <si>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</si>
  <si>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</si>
  <si>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</si>
  <si>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</si>
  <si>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</si>
  <si>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</si>
  <si>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</si>
  <si>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</si>
  <si>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</si>
  <si>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</si>
  <si>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</si>
  <si>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</si>
  <si>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</si>
  <si>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</si>
  <si>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</si>
  <si>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</si>
  <si>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</si>
  <si>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</si>
  <si>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</si>
  <si>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</si>
  <si>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</si>
  <si>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</si>
  <si>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</si>
  <si>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</si>
  <si>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</si>
  <si>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</si>
  <si>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</si>
  <si>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</si>
  <si>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</si>
  <si>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</si>
  <si>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</si>
  <si>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</si>
  <si>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</si>
  <si>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</si>
  <si>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</si>
  <si>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</si>
  <si>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</si>
  <si>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</si>
  <si>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</si>
  <si>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</si>
  <si>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</si>
  <si>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</si>
  <si>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</si>
  <si>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</si>
  <si>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</si>
  <si>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</si>
  <si>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</si>
  <si>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</si>
  <si>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</si>
  <si>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</si>
  <si>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</si>
  <si>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</si>
  <si>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</si>
  <si>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</si>
  <si>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</si>
  <si>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</si>
  <si>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</si>
  <si>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</si>
  <si>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</si>
  <si>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</si>
  <si>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</si>
  <si>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</si>
  <si>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</si>
  <si>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</si>
  <si>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</si>
  <si>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</si>
  <si>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</si>
  <si>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</si>
  <si>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</si>
  <si>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</si>
  <si>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</si>
  <si>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</si>
  <si>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</si>
  <si>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</si>
  <si>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</si>
  <si>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</si>
  <si>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</si>
  <si>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</si>
  <si>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</si>
  <si>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</si>
  <si>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</si>
  <si>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</si>
  <si>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</si>
  <si>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</si>
  <si>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</si>
  <si>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</si>
  <si>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</si>
  <si>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</si>
  <si>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</si>
  <si>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</si>
  <si>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</si>
  <si>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</si>
  <si>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</si>
  <si>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</si>
  <si>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</si>
  <si>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</si>
  <si>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</si>
  <si>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</si>
  <si>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</si>
  <si>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</si>
  <si>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</si>
  <si>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</si>
  <si>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</si>
  <si>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</si>
  <si>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</si>
  <si>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</si>
  <si>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</si>
  <si>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</si>
  <si>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</si>
  <si>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</si>
  <si>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</si>
  <si>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</si>
  <si>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</si>
  <si>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</si>
  <si>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</si>
  <si>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</si>
  <si>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</si>
  <si>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</si>
  <si>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</si>
  <si>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</si>
  <si>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</si>
  <si>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</si>
  <si>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</si>
  <si>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</si>
  <si>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</si>
  <si>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</si>
  <si>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</si>
  <si>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</si>
  <si>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</si>
  <si>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</si>
  <si>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</si>
  <si>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</si>
  <si>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</si>
  <si>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</si>
  <si>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</si>
  <si>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</si>
  <si>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</si>
  <si>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</si>
  <si>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</si>
  <si>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</si>
  <si>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</si>
  <si>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</si>
  <si>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</si>
  <si>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</si>
  <si>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</si>
  <si>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</si>
  <si>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</si>
  <si>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</si>
  <si>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</si>
  <si>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</si>
  <si>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</si>
  <si>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</si>
  <si>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</si>
  <si>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</si>
  <si>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</si>
  <si>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</si>
  <si>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</si>
  <si>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</si>
  <si>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</si>
  <si>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</si>
  <si>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</si>
  <si>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</si>
  <si>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</si>
  <si>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</si>
  <si>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</si>
  <si>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</si>
  <si>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</si>
  <si>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</si>
  <si>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</si>
  <si>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</si>
  <si>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</si>
  <si>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</si>
  <si>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</si>
  <si>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</si>
  <si>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</si>
  <si>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</si>
  <si>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</si>
  <si>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</si>
  <si>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</si>
  <si>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</si>
  <si>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</si>
  <si>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</si>
  <si>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</si>
  <si>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</si>
  <si>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</si>
  <si>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</si>
  <si>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</si>
  <si>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</si>
  <si>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</si>
  <si>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</si>
  <si>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</si>
  <si>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</si>
  <si>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</si>
  <si>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</si>
  <si>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</si>
  <si>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</si>
  <si>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</si>
  <si>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</si>
  <si>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</si>
  <si>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</si>
  <si>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</si>
  <si>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</si>
  <si>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</si>
  <si>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</si>
  <si>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</si>
  <si>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</si>
  <si>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</si>
  <si>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</si>
  <si>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</si>
  <si>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</si>
  <si>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</si>
  <si>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</si>
  <si>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</si>
  <si>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</si>
  <si>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</si>
  <si>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</si>
  <si>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</si>
  <si>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</si>
  <si>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</si>
  <si>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</si>
  <si>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</si>
  <si>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</si>
  <si>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</si>
  <si>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</si>
  <si>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</si>
  <si>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</si>
  <si>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</si>
  <si>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</si>
  <si>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</si>
  <si>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</si>
  <si>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</si>
  <si>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</si>
  <si>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</si>
  <si>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</si>
  <si>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</si>
  <si>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</si>
  <si>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</si>
  <si>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</si>
  <si>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</si>
  <si>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</si>
  <si>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</si>
  <si>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</si>
  <si>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</si>
  <si>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</si>
  <si>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</si>
  <si>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</si>
  <si>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</si>
  <si>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</si>
  <si>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</si>
  <si>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</si>
  <si>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</si>
  <si>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</si>
  <si>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</si>
  <si>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</si>
  <si>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</si>
  <si>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</si>
  <si>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</si>
  <si>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</si>
  <si>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</si>
  <si>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</si>
  <si>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</si>
  <si>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</si>
  <si>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</si>
  <si>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</si>
  <si>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</si>
  <si>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</si>
  <si>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</si>
  <si>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</si>
  <si>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</si>
  <si>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</si>
  <si>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</si>
  <si>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</si>
  <si>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</si>
  <si>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</si>
  <si>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</si>
  <si>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</si>
  <si>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</si>
  <si>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</si>
  <si>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</si>
  <si>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</si>
  <si>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</si>
  <si>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</si>
  <si>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</si>
  <si>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</si>
  <si>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</si>
  <si>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</si>
  <si>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</si>
  <si>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</si>
  <si>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</si>
  <si>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</si>
  <si>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</si>
  <si>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</si>
  <si>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</si>
  <si>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</si>
  <si>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</si>
  <si>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</si>
  <si>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</si>
  <si>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</si>
  <si>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</si>
  <si>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</si>
  <si>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</si>
  <si>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</si>
  <si>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</si>
  <si>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</si>
  <si>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</si>
  <si>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</si>
  <si>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</si>
  <si>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</si>
  <si>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</si>
  <si>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</si>
  <si>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</si>
  <si>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</si>
  <si>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</si>
  <si>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</si>
  <si>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</si>
  <si>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</si>
  <si>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</si>
  <si>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</si>
  <si>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</si>
  <si>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</si>
  <si>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</si>
  <si>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</si>
  <si>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</si>
  <si>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</si>
  <si>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</si>
  <si>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</si>
  <si>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</si>
  <si>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</si>
  <si>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</si>
  <si>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</si>
  <si>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</si>
  <si>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</si>
  <si>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</si>
  <si>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</si>
  <si>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</si>
  <si>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</si>
  <si>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</si>
  <si>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</si>
  <si>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</si>
  <si>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</si>
  <si>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</si>
  <si>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</si>
  <si>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</si>
  <si>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</si>
  <si>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</si>
  <si>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</si>
  <si>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</si>
  <si>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</si>
  <si>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</si>
  <si>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</si>
  <si>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</si>
  <si>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</si>
  <si>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</si>
  <si>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</si>
  <si>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</si>
  <si>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</si>
  <si>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</si>
  <si>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</si>
  <si>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</si>
  <si>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</si>
  <si>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</si>
  <si>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</si>
  <si>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</si>
  <si>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</si>
  <si>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</si>
  <si>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</si>
  <si>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</si>
  <si>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</si>
  <si>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</si>
  <si>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</si>
  <si>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</si>
  <si>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</si>
  <si>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</si>
  <si>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</si>
  <si>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</si>
  <si>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</si>
  <si>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</si>
  <si>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</si>
  <si>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</si>
  <si>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</si>
  <si>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</si>
  <si>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</si>
  <si>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</si>
  <si>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</si>
  <si>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</si>
  <si>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</si>
  <si>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</si>
  <si>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</si>
  <si>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</si>
  <si>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</si>
  <si>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</si>
  <si>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</si>
  <si>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</si>
  <si>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</si>
  <si>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</si>
  <si>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</si>
  <si>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</si>
  <si>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</si>
  <si>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</si>
  <si>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</si>
  <si>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</si>
  <si>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</si>
  <si>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</si>
  <si>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</si>
  <si>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</si>
  <si>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</si>
  <si>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</si>
  <si>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</si>
  <si>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</si>
  <si>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</si>
  <si>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</si>
  <si>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</si>
  <si>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</si>
  <si>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</si>
  <si>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</si>
  <si>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</si>
  <si>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</si>
  <si>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</si>
  <si>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</si>
  <si>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</si>
  <si>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</si>
  <si>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</si>
  <si>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</si>
  <si>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</si>
  <si>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</si>
  <si>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</si>
  <si>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</si>
  <si>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</si>
  <si>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</si>
  <si>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</si>
  <si>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</si>
  <si>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</si>
  <si>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</si>
  <si>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</si>
  <si>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</si>
  <si>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</si>
  <si>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</si>
  <si>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</si>
  <si>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</si>
  <si>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</si>
  <si>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</si>
  <si>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</si>
  <si>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</si>
  <si>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</si>
  <si>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</si>
  <si>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</si>
  <si>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</si>
  <si>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</si>
  <si>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</si>
  <si>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</si>
  <si>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</si>
  <si>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</si>
  <si>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</si>
  <si>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</si>
  <si>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</si>
  <si>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</si>
  <si>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</si>
  <si>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</si>
  <si>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</si>
  <si>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</si>
  <si>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</si>
  <si>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</si>
  <si>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</si>
  <si>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</si>
  <si>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</si>
  <si>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</si>
  <si>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</si>
  <si>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</si>
  <si>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</si>
  <si>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</si>
  <si>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</si>
  <si>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</si>
  <si>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</si>
  <si>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</si>
  <si>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</si>
  <si>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</si>
  <si>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</si>
  <si>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</si>
  <si>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</si>
  <si>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</si>
  <si>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</si>
  <si>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</si>
  <si>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</si>
  <si>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</si>
  <si>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</si>
  <si>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</si>
  <si>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</si>
  <si>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</si>
  <si>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</si>
  <si>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</si>
  <si>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</si>
  <si>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</si>
  <si>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</si>
  <si>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</si>
  <si>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</si>
  <si>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</si>
  <si>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</si>
  <si>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</si>
  <si>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</si>
  <si>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</si>
  <si>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</si>
  <si>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</si>
  <si>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</si>
  <si>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</si>
  <si>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</si>
  <si>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</si>
  <si>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</si>
  <si>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</si>
  <si>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</si>
  <si>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</si>
  <si>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</si>
  <si>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</si>
  <si>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</si>
  <si>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</si>
  <si>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</si>
  <si>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</si>
  <si>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</si>
  <si>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</si>
  <si>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</si>
  <si>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</si>
  <si>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</si>
  <si>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</si>
  <si>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</si>
  <si>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</si>
  <si>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</si>
  <si>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</si>
  <si>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</si>
  <si>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</si>
  <si>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</si>
  <si>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</si>
  <si>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</si>
  <si>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</si>
  <si>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</si>
  <si>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</si>
  <si>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</si>
  <si>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</si>
  <si>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</si>
  <si>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</si>
  <si>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</si>
  <si>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</si>
  <si>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</si>
  <si>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</si>
  <si>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</si>
  <si>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</si>
  <si>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</si>
  <si>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</si>
  <si>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</si>
  <si>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</si>
  <si>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</si>
  <si>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</si>
  <si>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</si>
  <si>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</si>
  <si>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</si>
  <si>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</si>
  <si>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</si>
  <si>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</si>
  <si>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</si>
  <si>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</si>
  <si>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</si>
  <si>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</si>
  <si>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</si>
  <si>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</si>
  <si>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</si>
  <si>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</si>
  <si>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</si>
  <si>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</si>
  <si>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</si>
  <si>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</si>
  <si>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</si>
  <si>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</si>
  <si>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</si>
  <si>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</si>
  <si>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</si>
  <si>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</si>
  <si>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</si>
  <si>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</si>
  <si>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</si>
  <si>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</si>
  <si>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</si>
  <si>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</si>
  <si>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</si>
  <si>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</si>
  <si>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</si>
  <si>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</si>
  <si>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</si>
  <si>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</si>
  <si>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</si>
  <si>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</si>
  <si>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</si>
  <si>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</si>
  <si>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</si>
  <si>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</si>
  <si>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</si>
  <si>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</si>
  <si>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</si>
  <si>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</si>
  <si>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</si>
  <si>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</si>
  <si>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</si>
  <si>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</si>
  <si>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</si>
  <si>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</si>
  <si>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</si>
  <si>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</si>
  <si>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</si>
  <si>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</si>
  <si>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</si>
  <si>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</si>
  <si>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</si>
  <si>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</si>
  <si>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</si>
  <si>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</si>
  <si>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</si>
  <si>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</si>
  <si>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</si>
  <si>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</si>
  <si>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</si>
  <si>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</si>
  <si>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</si>
  <si>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</si>
  <si>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</si>
  <si>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</si>
  <si>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</si>
  <si>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</si>
  <si>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</si>
  <si>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</si>
  <si>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</si>
  <si>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</si>
  <si>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</si>
  <si>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</si>
  <si>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</si>
  <si>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</si>
  <si>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</si>
  <si>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</si>
  <si>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</si>
  <si>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</si>
  <si>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</si>
  <si>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</si>
  <si>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</si>
  <si>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</si>
  <si>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</si>
  <si>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</si>
  <si>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</si>
  <si>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</si>
  <si>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</si>
  <si>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</si>
  <si>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</si>
  <si>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</si>
  <si>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</si>
  <si>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</si>
  <si>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</si>
  <si>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</si>
  <si>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</si>
  <si>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</si>
  <si>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</si>
  <si>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</si>
  <si>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</si>
  <si>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</si>
  <si>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</si>
  <si>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</si>
  <si>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</si>
  <si>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</si>
  <si>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</si>
  <si>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</si>
  <si>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</si>
  <si>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</si>
  <si>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</si>
  <si>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</si>
  <si>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</si>
  <si>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</si>
  <si>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</si>
  <si>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</si>
  <si>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</si>
  <si>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</si>
  <si>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</si>
  <si>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</si>
  <si>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</si>
  <si>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</si>
  <si>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</si>
  <si>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</si>
  <si>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</si>
  <si>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</si>
  <si>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</si>
  <si>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</si>
  <si>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</si>
  <si>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</si>
  <si>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</si>
  <si>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</si>
  <si>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</si>
  <si>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</si>
  <si>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</si>
  <si>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</si>
  <si>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</si>
  <si>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</si>
  <si>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</si>
  <si>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</si>
  <si>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</si>
  <si>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</si>
  <si>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</si>
  <si>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</si>
  <si>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</si>
  <si>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</si>
  <si>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</si>
  <si>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</si>
  <si>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</si>
  <si>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</si>
  <si>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</si>
  <si>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</si>
  <si>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</si>
  <si>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</si>
  <si>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</si>
  <si>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</si>
  <si>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</si>
  <si>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</si>
  <si>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</si>
  <si>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</si>
  <si>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</si>
  <si>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</si>
  <si>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</si>
  <si>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</si>
  <si>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</si>
  <si>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</si>
  <si>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</si>
  <si>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</si>
  <si>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</si>
  <si>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</si>
  <si>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</si>
  <si>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</si>
  <si>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</si>
  <si>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</si>
  <si>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</si>
  <si>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</si>
  <si>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</si>
  <si>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</si>
  <si>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</si>
  <si>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</si>
  <si>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</si>
  <si>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</si>
  <si>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</si>
  <si>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</si>
  <si>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</si>
  <si>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</si>
  <si>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</si>
  <si>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</si>
  <si>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</si>
  <si>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</si>
  <si>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</si>
  <si>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</si>
  <si>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</si>
  <si>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</si>
  <si>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</si>
  <si>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</si>
  <si>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</si>
  <si>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</si>
  <si>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</si>
  <si>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</si>
  <si>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</si>
  <si>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</si>
  <si>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</si>
  <si>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</si>
  <si>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</si>
  <si>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</si>
  <si>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</si>
  <si>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</si>
  <si>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</si>
  <si>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</si>
  <si>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</si>
  <si>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</si>
  <si>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</si>
  <si>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</si>
  <si>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</si>
  <si>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</si>
  <si>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</si>
  <si>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</si>
  <si>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</si>
  <si>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</si>
  <si>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</si>
  <si>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</si>
  <si>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</si>
  <si>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</si>
  <si>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</si>
  <si>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</si>
  <si>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</si>
  <si>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</si>
  <si>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</si>
  <si>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</si>
  <si>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</si>
  <si>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</si>
  <si>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</si>
  <si>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</si>
  <si>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</si>
  <si>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</si>
  <si>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</si>
  <si>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</si>
  <si>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</si>
  <si>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</si>
  <si>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</si>
  <si>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</si>
  <si>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</si>
  <si>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</si>
  <si>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</si>
  <si>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</si>
  <si>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</si>
  <si>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</si>
  <si>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</si>
  <si>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</si>
  <si>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</si>
  <si>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</si>
  <si>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</si>
  <si>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</si>
  <si>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</si>
  <si>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</si>
  <si>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</si>
  <si>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</si>
  <si>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</si>
  <si>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</si>
  <si>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</si>
  <si>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</si>
  <si>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</si>
  <si>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</si>
  <si>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</si>
  <si>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</si>
  <si>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</si>
  <si>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</si>
  <si>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</si>
  <si>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</si>
  <si>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</si>
  <si>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</si>
  <si>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</si>
  <si>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</si>
  <si>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</si>
  <si>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</si>
  <si>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</si>
  <si>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</si>
  <si>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</si>
  <si>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</si>
  <si>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</si>
  <si>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</si>
  <si>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</si>
  <si>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</si>
  <si>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</si>
  <si>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</si>
  <si>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</si>
  <si>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</si>
  <si>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</si>
  <si>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</si>
  <si>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</si>
  <si>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</si>
  <si>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</si>
  <si>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</si>
  <si>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</si>
  <si>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</si>
  <si>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</si>
  <si>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</si>
  <si>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</si>
  <si>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</si>
  <si>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</si>
  <si>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</si>
  <si>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</si>
  <si>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</si>
  <si>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</si>
  <si>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</si>
  <si>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</si>
  <si>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</si>
  <si>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</si>
  <si>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</si>
  <si>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</si>
  <si>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</si>
  <si>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</si>
  <si>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</si>
  <si>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</si>
  <si>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</si>
  <si>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</si>
  <si>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</si>
  <si>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</si>
  <si>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</si>
  <si>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</si>
  <si>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</si>
  <si>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</si>
  <si>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</si>
  <si>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</si>
  <si>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</si>
  <si>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</si>
  <si>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</si>
  <si>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</si>
  <si>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</si>
  <si>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</si>
  <si>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</si>
  <si>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</si>
  <si>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</si>
  <si>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</si>
  <si>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</si>
  <si>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</si>
  <si>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</si>
  <si>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</si>
  <si>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</si>
  <si>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</si>
  <si>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</si>
  <si>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</si>
  <si>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</si>
  <si>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</si>
  <si>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</si>
  <si>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</si>
  <si>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</si>
  <si>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</si>
  <si>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</si>
  <si>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</si>
  <si>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</si>
  <si>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</si>
  <si>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</si>
  <si>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</si>
  <si>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</si>
  <si>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</si>
  <si>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</si>
  <si>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</si>
  <si>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</si>
  <si>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</si>
  <si>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</si>
  <si>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</si>
  <si>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</si>
  <si>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</si>
  <si>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</si>
  <si>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</si>
  <si>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</si>
  <si>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</si>
  <si>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</si>
  <si>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</si>
  <si>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</si>
  <si>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</si>
  <si>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</si>
  <si>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</si>
  <si>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</si>
  <si>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</si>
  <si>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</si>
  <si>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</si>
  <si>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</si>
  <si>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</si>
  <si>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</si>
  <si>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</si>
  <si>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</si>
  <si>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</si>
  <si>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</si>
  <si>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</si>
  <si>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</si>
  <si>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</si>
  <si>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</si>
  <si>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</si>
  <si>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</si>
  <si>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</si>
  <si>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</si>
  <si>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</si>
  <si>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</si>
  <si>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</si>
  <si>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</si>
  <si>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</si>
  <si>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</si>
  <si>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</si>
  <si>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</si>
  <si>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</si>
  <si>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</si>
  <si>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</si>
  <si>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</si>
  <si>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</si>
  <si>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</si>
  <si>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</si>
  <si>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</si>
  <si>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</si>
  <si>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</si>
  <si>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</si>
  <si>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</si>
  <si>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</si>
  <si>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</si>
  <si>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</si>
  <si>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</si>
  <si>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</si>
  <si>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</si>
  <si>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</si>
  <si>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</si>
  <si>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</si>
  <si>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</si>
  <si>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</si>
  <si>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</si>
  <si>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</si>
  <si>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</si>
  <si>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</si>
  <si>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</si>
  <si>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</si>
  <si>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</si>
  <si>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</si>
  <si>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</si>
  <si>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</si>
  <si>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</si>
  <si>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</si>
  <si>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</si>
  <si>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</si>
  <si>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</si>
  <si>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</si>
  <si>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</si>
  <si>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</si>
  <si>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</si>
  <si>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</si>
  <si>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</si>
  <si>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</si>
  <si>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</si>
  <si>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</si>
  <si>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</si>
  <si>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</si>
  <si>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</si>
  <si>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</si>
  <si>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</si>
  <si>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</si>
  <si>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</si>
  <si>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</si>
  <si>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</si>
  <si>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</si>
  <si>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</si>
  <si>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</si>
  <si>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</si>
  <si>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</si>
  <si>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</si>
  <si>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</si>
  <si>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</si>
  <si>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</si>
  <si>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</si>
  <si>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</si>
  <si>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</si>
  <si>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</si>
  <si>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</si>
  <si>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</si>
  <si>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</si>
  <si>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</si>
  <si>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</si>
  <si>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</si>
  <si>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</si>
  <si>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</si>
  <si>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</si>
  <si>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</si>
  <si>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</si>
  <si>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</si>
  <si>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</si>
  <si>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</si>
  <si>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</si>
  <si>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</si>
  <si>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</si>
  <si>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</si>
  <si>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</si>
  <si>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</si>
  <si>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</si>
  <si>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</si>
  <si>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</si>
  <si>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</si>
  <si>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</si>
  <si>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</si>
  <si>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</si>
  <si>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</si>
  <si>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</si>
  <si>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</si>
  <si>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</si>
  <si>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</si>
  <si>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</si>
  <si>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</si>
  <si>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</si>
  <si>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</si>
  <si>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</si>
  <si>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</si>
  <si>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</si>
  <si>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</si>
  <si>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</si>
  <si>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</si>
  <si>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</si>
  <si>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</si>
  <si>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</si>
  <si>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</si>
  <si>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</si>
  <si>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</si>
  <si>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</si>
  <si>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</si>
  <si>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</si>
  <si>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</si>
  <si>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</si>
  <si>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</si>
  <si>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</si>
  <si>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</si>
  <si>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</si>
  <si>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</si>
  <si>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</si>
  <si>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</si>
  <si>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</si>
  <si>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</si>
  <si>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</si>
  <si>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</si>
  <si>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</si>
  <si>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</si>
  <si>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</si>
  <si>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</si>
  <si>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</si>
  <si>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</si>
  <si>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</si>
  <si>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</si>
  <si>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</si>
  <si>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</si>
  <si>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</si>
  <si>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</si>
  <si>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</si>
  <si>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</si>
  <si>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</si>
  <si>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</si>
  <si>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</si>
  <si>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</si>
  <si>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</si>
  <si>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</si>
  <si>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</si>
  <si>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</si>
  <si>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</si>
  <si>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</si>
  <si>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</si>
  <si>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</si>
  <si>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</si>
  <si>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</si>
  <si>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</si>
  <si>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</si>
  <si>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</si>
  <si>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</si>
  <si>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</si>
  <si>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</si>
  <si>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</si>
  <si>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</si>
  <si>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</si>
  <si>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</si>
  <si>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</si>
  <si>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</si>
  <si>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</si>
  <si>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</si>
  <si>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</si>
  <si>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</si>
  <si>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</si>
  <si>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</si>
  <si>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</si>
  <si>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</si>
  <si>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</si>
  <si>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</si>
  <si>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</si>
  <si>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</si>
  <si>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</si>
  <si>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</si>
  <si>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</si>
  <si>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</si>
  <si>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</si>
  <si>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</si>
  <si>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</si>
  <si>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</si>
  <si>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</si>
  <si>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</si>
  <si>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</si>
  <si>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</si>
  <si>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</si>
  <si>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</si>
  <si>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</si>
  <si>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</si>
  <si>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</si>
  <si>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</si>
  <si>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</si>
  <si>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</si>
  <si>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</si>
  <si>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</si>
  <si>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</si>
  <si>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</si>
  <si>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</si>
  <si>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</si>
  <si>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</si>
  <si>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</si>
  <si>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</si>
  <si>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</si>
  <si>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</si>
  <si>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</si>
  <si>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</si>
  <si>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</si>
  <si>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</si>
  <si>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</si>
  <si>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</si>
  <si>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</si>
  <si>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</si>
  <si>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</si>
  <si>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</si>
  <si>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</si>
  <si>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</si>
  <si>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</si>
  <si>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</si>
  <si>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</si>
  <si>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</si>
  <si>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</si>
  <si>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</si>
  <si>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</si>
  <si>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</si>
  <si>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</si>
  <si>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</si>
  <si>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</si>
  <si>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</si>
  <si>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</si>
  <si>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</si>
  <si>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</si>
  <si>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</si>
  <si>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</si>
  <si>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</si>
  <si>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</si>
  <si>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</si>
  <si>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</si>
  <si>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</si>
  <si>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</si>
  <si>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</si>
  <si>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</si>
  <si>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</si>
  <si>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</si>
  <si>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</si>
  <si>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</si>
  <si>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</si>
  <si>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</si>
  <si>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</si>
  <si>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</si>
  <si>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</si>
  <si>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</si>
  <si>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</si>
  <si>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</si>
  <si>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</si>
  <si>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</si>
  <si>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</si>
  <si>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</si>
  <si>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</si>
  <si>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</si>
  <si>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</si>
  <si>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</si>
  <si>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</si>
  <si>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</si>
  <si>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</si>
  <si>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</si>
  <si>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</si>
  <si>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</si>
  <si>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</si>
  <si>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</si>
  <si>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</si>
  <si>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</si>
  <si>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</si>
  <si>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</si>
  <si>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</si>
  <si>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</si>
  <si>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</si>
  <si>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</si>
  <si>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</si>
  <si>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</si>
  <si>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</si>
  <si>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</si>
  <si>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</si>
  <si>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</si>
  <si>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</si>
  <si>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</si>
  <si>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</si>
  <si>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</si>
  <si>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</si>
  <si>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</si>
  <si>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</si>
  <si>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</si>
  <si>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</si>
  <si>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</si>
  <si>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</si>
  <si>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</si>
  <si>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</si>
  <si>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</si>
  <si>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</si>
  <si>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</si>
  <si>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</si>
  <si>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</si>
  <si>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</si>
  <si>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</si>
  <si>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</si>
  <si>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</si>
  <si>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</si>
  <si>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</si>
  <si>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</si>
  <si>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</si>
  <si>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</si>
  <si>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</si>
  <si>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</si>
  <si>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</si>
  <si>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</si>
  <si>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</si>
  <si>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</si>
  <si>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</si>
  <si>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</si>
  <si>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</si>
  <si>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</si>
  <si>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</si>
  <si>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</si>
  <si>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</si>
  <si>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</si>
  <si>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</si>
  <si>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</si>
  <si>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</si>
  <si>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</si>
  <si>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</si>
  <si>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</si>
  <si>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</si>
  <si>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</si>
  <si>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</si>
  <si>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</si>
  <si>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</si>
  <si>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</si>
  <si>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</si>
  <si>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</si>
  <si>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</si>
  <si>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</si>
  <si>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</si>
  <si>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</si>
  <si>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</si>
  <si>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</si>
  <si>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</si>
  <si>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</si>
  <si>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</si>
  <si>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</si>
  <si>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</si>
  <si>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</si>
  <si>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</si>
  <si>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</si>
  <si>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</si>
  <si>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</si>
  <si>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</si>
  <si>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</si>
  <si>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</si>
  <si>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</si>
  <si>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</si>
  <si>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</si>
  <si>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</si>
  <si>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</si>
  <si>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</si>
  <si>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</si>
  <si>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</si>
  <si>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</si>
  <si>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</si>
  <si>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</si>
  <si>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</si>
  <si>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</si>
  <si>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</si>
  <si>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</si>
  <si>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</si>
  <si>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</si>
  <si>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</si>
  <si>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</si>
  <si>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</si>
  <si>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</si>
  <si>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</si>
  <si>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</si>
  <si>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</si>
  <si>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</si>
  <si>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</si>
  <si>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</si>
  <si>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</si>
  <si>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</si>
  <si>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</si>
  <si>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</si>
  <si>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</si>
  <si>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</si>
  <si>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</si>
  <si>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</si>
  <si>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</si>
  <si>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</si>
  <si>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</si>
  <si>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</si>
  <si>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</si>
  <si>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</si>
  <si>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</si>
  <si>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</si>
  <si>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</si>
  <si>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</si>
  <si>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</si>
  <si>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</si>
  <si>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</si>
  <si>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</si>
  <si>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</si>
  <si>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</si>
  <si>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</si>
  <si>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</si>
  <si>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</si>
  <si>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</si>
  <si>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</si>
  <si>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</si>
  <si>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</si>
  <si>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</si>
  <si>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</si>
  <si>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</si>
  <si>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</si>
  <si>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</si>
  <si>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</si>
  <si>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</si>
  <si>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</si>
  <si>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</si>
  <si>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</si>
  <si>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</si>
  <si>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</si>
  <si>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</si>
  <si>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</si>
  <si>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</si>
  <si>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</si>
  <si>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</si>
  <si>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</si>
  <si>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</si>
  <si>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</si>
  <si>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</si>
  <si>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</si>
  <si>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</si>
  <si>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</si>
  <si>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</si>
  <si>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</si>
  <si>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</si>
  <si>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</si>
  <si>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</si>
  <si>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</si>
  <si>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</si>
  <si>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</si>
  <si>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</si>
  <si>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</si>
  <si>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</si>
  <si>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</si>
  <si>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</si>
  <si>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</si>
  <si>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</si>
  <si>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</si>
  <si>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</si>
  <si>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</si>
  <si>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</si>
  <si>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</si>
  <si>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</si>
  <si>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</si>
  <si>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</si>
  <si>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</si>
  <si>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</si>
  <si>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</si>
  <si>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</si>
  <si>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</si>
  <si>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</si>
  <si>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</si>
  <si>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</si>
  <si>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</si>
  <si>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</si>
  <si>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</si>
  <si>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</si>
  <si>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</si>
  <si>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</si>
  <si>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</si>
  <si>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</si>
  <si>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</si>
  <si>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</si>
  <si>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</si>
  <si>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</si>
  <si>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</si>
  <si>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</si>
  <si>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</si>
  <si>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</si>
  <si>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</si>
  <si>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</si>
  <si>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</si>
  <si>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</si>
  <si>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</si>
  <si>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</si>
  <si>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</si>
  <si>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</si>
  <si>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</si>
  <si>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</si>
  <si>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</si>
  <si>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</si>
  <si>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</si>
  <si>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</si>
  <si>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</si>
  <si>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</si>
  <si>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</si>
  <si>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</si>
  <si>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</si>
  <si>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</si>
  <si>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</si>
  <si>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</si>
  <si>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</si>
  <si>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</si>
  <si>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</si>
  <si>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</si>
  <si>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</si>
  <si>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</si>
  <si>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</si>
  <si>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</si>
  <si>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</si>
  <si>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</si>
  <si>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</si>
  <si>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</si>
  <si>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</si>
  <si>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</si>
  <si>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</si>
  <si>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</si>
  <si>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</si>
  <si>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</si>
  <si>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</si>
  <si>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</si>
  <si>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</si>
  <si>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</si>
  <si>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</si>
  <si>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</si>
  <si>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</si>
  <si>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</si>
  <si>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</si>
  <si>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</si>
  <si>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</si>
  <si>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</si>
  <si>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</si>
  <si>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</si>
  <si>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</si>
  <si>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</si>
  <si>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</si>
  <si>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</si>
  <si>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</si>
  <si>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</si>
  <si>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</si>
  <si>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</si>
  <si>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</si>
  <si>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</si>
  <si>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</si>
  <si>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</si>
  <si>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</si>
  <si>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</si>
  <si>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</si>
  <si>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</si>
  <si>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</si>
  <si>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</si>
  <si>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</si>
  <si>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</si>
  <si>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</si>
  <si>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</si>
  <si>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</si>
  <si>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</si>
  <si>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</si>
  <si>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</si>
  <si>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</si>
  <si>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</si>
  <si>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</si>
  <si>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</si>
  <si>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</si>
  <si>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</si>
  <si>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</si>
  <si>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</si>
  <si>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</si>
  <si>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</si>
  <si>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</si>
  <si>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</si>
  <si>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</si>
  <si>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</si>
  <si>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</si>
  <si>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</si>
  <si>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</si>
  <si>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</si>
  <si>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</si>
  <si>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</si>
  <si>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</si>
  <si>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</si>
  <si>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</si>
  <si>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</si>
  <si>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</si>
  <si>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</si>
  <si>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</si>
  <si>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</si>
  <si>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</si>
  <si>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</si>
  <si>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</si>
  <si>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</si>
  <si>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</si>
  <si>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</si>
  <si>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</si>
  <si>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</si>
  <si>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</si>
  <si>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</si>
  <si>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</si>
  <si>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</si>
  <si>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</si>
  <si>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</si>
  <si>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</si>
  <si>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</si>
  <si>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</si>
  <si>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</si>
  <si>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</si>
  <si>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</si>
  <si>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</si>
  <si>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</si>
  <si>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</si>
  <si>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</si>
  <si>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</si>
  <si>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</si>
  <si>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</si>
  <si>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</si>
  <si>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</si>
  <si>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</si>
  <si>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</si>
  <si>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</si>
  <si>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</si>
  <si>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</si>
  <si>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</si>
  <si>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</si>
  <si>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</si>
  <si>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</si>
  <si>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</si>
  <si>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</si>
  <si>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</si>
  <si>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</si>
  <si>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</si>
  <si>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</si>
  <si>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</si>
  <si>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</si>
  <si>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</si>
  <si>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</si>
  <si>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</si>
  <si>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</si>
  <si>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</si>
  <si>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</si>
  <si>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</si>
  <si>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</si>
  <si>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</si>
  <si>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</si>
  <si>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</si>
  <si>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</si>
  <si>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</si>
  <si>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</si>
  <si>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</si>
  <si>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</si>
  <si>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</si>
  <si>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</si>
  <si>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</si>
  <si>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</si>
  <si>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</si>
  <si>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</si>
  <si>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</si>
  <si>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</si>
  <si>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</si>
  <si>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</si>
  <si>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</si>
  <si>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</si>
  <si>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</si>
  <si>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</si>
  <si>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</si>
  <si>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</si>
  <si>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</si>
  <si>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</si>
  <si>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</si>
  <si>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</si>
  <si>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</si>
  <si>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</si>
  <si>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</si>
  <si>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</si>
  <si>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</si>
  <si>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</si>
  <si>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</si>
  <si>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</si>
  <si>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</si>
  <si>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</si>
  <si>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</si>
  <si>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</si>
  <si>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</si>
  <si>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</si>
  <si>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</si>
  <si>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</si>
  <si>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</si>
  <si>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</si>
  <si>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</si>
  <si>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</si>
  <si>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</si>
  <si>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</si>
  <si>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</si>
  <si>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</si>
  <si>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</si>
  <si>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</si>
  <si>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</si>
  <si>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</si>
  <si>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</si>
  <si>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</si>
  <si>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</si>
  <si>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</si>
  <si>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</si>
  <si>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</si>
  <si>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</si>
  <si>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</si>
  <si>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</si>
  <si>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</si>
  <si>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</si>
  <si>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</si>
  <si>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</si>
  <si>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</si>
  <si>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</si>
  <si>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</si>
  <si>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</si>
  <si>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</si>
  <si>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</si>
  <si>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</si>
  <si>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</si>
  <si>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</si>
  <si>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</si>
  <si>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</si>
  <si>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</si>
  <si>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</si>
  <si>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</si>
  <si>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</si>
  <si>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</si>
  <si>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</si>
  <si>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</si>
  <si>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</si>
  <si>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</si>
  <si>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</si>
  <si>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</si>
  <si>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</si>
  <si>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</si>
  <si>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</si>
  <si>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</si>
  <si>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</si>
  <si>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</si>
  <si>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</si>
  <si>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</si>
  <si>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</si>
  <si>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</si>
  <si>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</si>
  <si>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</si>
  <si>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</si>
  <si>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</si>
  <si>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</si>
  <si>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</si>
  <si>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</si>
  <si>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</si>
  <si>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</si>
  <si>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</si>
  <si>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</si>
  <si>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</si>
  <si>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</si>
  <si>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</si>
  <si>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</si>
  <si>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</si>
  <si>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</si>
  <si>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</si>
  <si>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</si>
  <si>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</si>
  <si>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</si>
  <si>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</si>
  <si>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</si>
  <si>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</si>
  <si>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</si>
  <si>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</si>
  <si>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</si>
  <si>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</si>
  <si>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</si>
  <si>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</si>
  <si>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</si>
  <si>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</si>
  <si>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</si>
  <si>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</si>
  <si>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</si>
  <si>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</si>
  <si>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</si>
  <si>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</si>
  <si>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</si>
  <si>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</si>
  <si>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</si>
  <si>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</si>
  <si>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</si>
  <si>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</si>
  <si>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</si>
  <si>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</si>
  <si>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</si>
  <si>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</si>
  <si>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</si>
  <si>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</si>
  <si>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</si>
  <si>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</si>
  <si>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</si>
  <si>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</si>
  <si>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</si>
  <si>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</si>
  <si>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</si>
  <si>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</si>
  <si>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</si>
  <si>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</si>
  <si>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</si>
  <si>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</si>
  <si>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</si>
  <si>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</si>
  <si>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</si>
  <si>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</si>
  <si>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</si>
  <si>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</si>
  <si>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</si>
  <si>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</si>
  <si>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</si>
  <si>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</si>
  <si>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</si>
  <si>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</si>
  <si>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</si>
  <si>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</si>
  <si>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</si>
  <si>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</si>
  <si>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</si>
  <si>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</si>
  <si>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</si>
  <si>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</si>
  <si>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</si>
  <si>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</si>
  <si>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</si>
  <si>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</si>
  <si>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</si>
  <si>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</si>
  <si>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</si>
  <si>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</si>
  <si>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</si>
  <si>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</si>
  <si>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</si>
  <si>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</si>
  <si>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</si>
  <si>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</si>
  <si>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</si>
  <si>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</si>
  <si>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</si>
  <si>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</si>
  <si>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</si>
  <si>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</si>
  <si>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</si>
  <si>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</si>
  <si>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</si>
  <si>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</si>
  <si>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</si>
  <si>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</si>
  <si>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</si>
  <si>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</si>
  <si>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</si>
  <si>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</si>
  <si>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</si>
  <si>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</si>
  <si>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</si>
  <si>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</si>
  <si>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</si>
  <si>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</si>
  <si>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</si>
  <si>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</si>
  <si>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</si>
  <si>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</si>
  <si>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</si>
  <si>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</si>
  <si>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</si>
  <si>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</si>
  <si>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</si>
  <si>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</si>
  <si>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</si>
  <si>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</si>
  <si>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</si>
  <si>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</si>
  <si>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</si>
  <si>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</si>
  <si>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</si>
  <si>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</si>
  <si>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</si>
  <si>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</si>
  <si>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</si>
  <si>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</si>
  <si>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</si>
  <si>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</si>
  <si>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</si>
  <si>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</si>
  <si>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</si>
  <si>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</si>
  <si>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</si>
  <si>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</si>
  <si>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</si>
  <si>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</si>
  <si>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</si>
  <si>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</si>
  <si>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</si>
  <si>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</si>
  <si>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</si>
  <si>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</si>
  <si>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</si>
  <si>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</si>
  <si>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</si>
  <si>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</si>
  <si>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</si>
  <si>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</si>
  <si>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</si>
  <si>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</si>
  <si>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</si>
  <si>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</si>
  <si>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</si>
  <si>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</si>
  <si>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</si>
  <si>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</si>
  <si>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</si>
  <si>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</si>
  <si>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</si>
  <si>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</si>
  <si>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</si>
  <si>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</si>
  <si>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</si>
  <si>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</si>
  <si>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</si>
  <si>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</si>
  <si>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</si>
  <si>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</si>
  <si>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</si>
  <si>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</si>
  <si>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</si>
  <si>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</si>
  <si>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</si>
  <si>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</si>
  <si>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</si>
  <si>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</si>
  <si>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</si>
  <si>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</si>
  <si>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</si>
  <si>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</si>
  <si>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</si>
  <si>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</si>
  <si>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</si>
  <si>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</si>
  <si>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</si>
  <si>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</si>
  <si>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</si>
  <si>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</si>
  <si>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</si>
  <si>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</si>
  <si>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</si>
  <si>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</si>
  <si>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</si>
  <si>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</si>
  <si>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</si>
  <si>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</si>
  <si>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</si>
  <si>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</si>
  <si>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</si>
  <si>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</si>
  <si>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</si>
  <si>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</si>
  <si>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</si>
  <si>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</si>
  <si>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</si>
  <si>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</si>
  <si>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</si>
  <si>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</si>
  <si>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</si>
  <si>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</si>
  <si>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</si>
  <si>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</si>
  <si>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</si>
  <si>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</si>
  <si>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</si>
  <si>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</si>
  <si>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</si>
  <si>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</si>
  <si>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</si>
  <si>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</si>
  <si>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</si>
  <si>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</si>
  <si>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</si>
  <si>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</si>
  <si>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</si>
  <si>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</si>
  <si>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</si>
  <si>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</si>
  <si>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</si>
  <si>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</si>
  <si>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</si>
  <si>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</si>
  <si>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</si>
  <si>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</si>
  <si>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</si>
  <si>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</si>
  <si>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</si>
  <si>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</si>
  <si>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</si>
  <si>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</si>
  <si>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</si>
  <si>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</si>
  <si>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</si>
  <si>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</si>
  <si>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</si>
  <si>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</si>
  <si>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</si>
  <si>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</si>
  <si>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</si>
  <si>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</si>
  <si>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</si>
  <si>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</si>
  <si>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</si>
  <si>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</si>
  <si>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</si>
  <si>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</si>
  <si>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</si>
  <si>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</si>
  <si>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</si>
  <si>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</si>
  <si>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</si>
  <si>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</si>
  <si>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</si>
  <si>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</si>
  <si>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</si>
  <si>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</si>
  <si>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</si>
  <si>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</si>
  <si>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</si>
  <si>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</si>
  <si>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</si>
  <si>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</si>
  <si>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</si>
  <si>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</si>
  <si>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</si>
  <si>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</si>
  <si>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</si>
  <si>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</si>
  <si>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</si>
  <si>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</si>
  <si>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</si>
  <si>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</si>
  <si>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</si>
  <si>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</si>
  <si>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</si>
  <si>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</si>
  <si>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</si>
  <si>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</si>
  <si>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</si>
  <si>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</si>
  <si>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</si>
  <si>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</si>
  <si>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DIRECCION DE CONTRATACION</t>
  </si>
  <si>
    <t>3241000</t>
  </si>
  <si>
    <t>EDUARDO DIAZ RODRIGUEZ 898-5</t>
  </si>
  <si>
    <t>ediaz@educacionbogota.gov.co</t>
  </si>
  <si>
    <t>APOYAR PROFESIONALMENTE LA GESTIÓN DE LA OFICINA DE ESCALAFÓN DOCENTE, EN LA PROYECCIÓN DE ACTOS ADMINISTRATIVOS RELACIONADOS CON INSCRIPCIÓN Y ASCENSO EN EL ESCALAFÓN NACIONAL DOCENTE E INSCRIPCIÓN, ACTUALIZACIÓN, REUBICACIONES, ASCENSOS Y NEGACIONES EN EL ESCALAFÓN DOCENTE OFICIAL.</t>
  </si>
  <si>
    <t>PRESTAR SERVICIOS PROFESIONALES A LA GESTIÓN DE LA OFICINA DE ESCALAFÓN DOCENTE CON EL FIN DE PLANEAR, ORGANIZAR Y EJECUTAR LAS ACTIVIDADES RELACIONADAS CON LA GESTIÓN DOCUMENTAL A CARGO DE LA DEPENDENCIA, TENIENDO EN CUENTA LA NORMATIVIDAD VIGENTE, LOS LINEAMIENTOS Y PROCEDIMIENTOS EXPEDIDOS POR LA SED.</t>
  </si>
  <si>
    <t>PRESTAR SERVICIOS PROFESIONALES A LA OFICINA DE ESCALAFÓN DOCENTE, PARA LA REALIZACIÓN DE LOS TRÁMITES DE RECONOCIMIENTO LEGAL DEL ESCALAFÓN A LOS DOCENTES Y DIRECTIVOS DOCENTES DE LOS ESTABLECIMIENTOS EDUCATIVOS OFICIALES Y PRIVADOS.</t>
  </si>
  <si>
    <t>EDUARDO DIAZ RODRIGUEZ 898-1</t>
  </si>
  <si>
    <t>EDUARDO DIAZ RODRIGUEZ 898-2</t>
  </si>
  <si>
    <t>EDUARDO DIAZ RODRIGUEZ 898-3</t>
  </si>
  <si>
    <t>EDUARDO DIAZ RODRIGUEZ 898-4</t>
  </si>
  <si>
    <t>ADQUISICIÓN DE LA DOTACIÓN DE CALZADO Y VESTIDO DE LABOR, PARA LOS FUNCIONARIOS DOCENTES Y ADMINISTRATIVOS QUE HAN ADQUIRIDO ESTE DERECHO SEGÚN LO ESTABLECIDO EN LA NORMATIVIDAD VIGENTE</t>
  </si>
  <si>
    <t>EDUARDO DIAZ RODRIGUEZ 898-6</t>
  </si>
  <si>
    <t>EDUARDO DIAZ RODRIGUEZ 898-448</t>
  </si>
  <si>
    <t>NELSON GIOVANNI PARRA ARAUJO 1005-64</t>
  </si>
  <si>
    <t>NELSON GIOVANNI PARRA ARAUJO 1005-65</t>
  </si>
  <si>
    <t>NELSON GIOVANNI PARRA ARAUJO 1005-66</t>
  </si>
  <si>
    <t>EDUARDO DIAZ RODRIGUEZ 898-449</t>
  </si>
  <si>
    <t>EDUARDO DIAZ RODRIGUEZ 898-451</t>
  </si>
  <si>
    <t>NELSON GIOVANNI PARRA ARAUJO 1005-67</t>
  </si>
  <si>
    <t>EDUARDO DIAZ RODRIGUEZ 898-444</t>
  </si>
  <si>
    <t>EDUARDO DIAZ RODRIGUEZ 898-446</t>
  </si>
  <si>
    <t>EDUARDO DIAZ RODRIGUEZ 898-447</t>
  </si>
  <si>
    <t>PRESTAR SERVICIOS PROFESIONALES DE APOYO Y ASESORÍA A LA GESTIÓN QUE DESARROLLA LA OFICINA DE CONTROL INTERNO DE LA SECRETARÍA DE EDUCACIÓN DEL DISTRITO, Y DEMÁS ACTIVIDADES INHERENTES BASADOS EN RIESGOS A PARTIR DEL MODELO INTEGRADO DE PLANEACION Y GESTION.</t>
  </si>
  <si>
    <t>EDUARDO DIAZ RODRIGUEZ 898-82</t>
  </si>
  <si>
    <t>EDUARDO DIAZ RODRIGUEZ 898-83</t>
  </si>
  <si>
    <t>EDUARDO DIAZ RODRIGUEZ 898-84</t>
  </si>
  <si>
    <t>EDUARDO DIAZ RODRIGUEZ 898-85</t>
  </si>
  <si>
    <t>EDUARDO DIAZ RODRIGUEZ 898-86</t>
  </si>
  <si>
    <t>EDUARDO DIAZ RODRIGUEZ 898-87</t>
  </si>
  <si>
    <t>EDUARDO DIAZ RODRIGUEZ 898-88</t>
  </si>
  <si>
    <t>EDUARDO DIAZ RODRIGUEZ 898-89</t>
  </si>
  <si>
    <t>EDUARDO DIAZ RODRIGUEZ 898-95</t>
  </si>
  <si>
    <t>EDUARDO DIAZ RODRIGUEZ 898-96</t>
  </si>
  <si>
    <t>EDUARDO DIAZ RODRIGUEZ 898-97</t>
  </si>
  <si>
    <t>EDUARDO DIAZ RODRIGUEZ 898-98</t>
  </si>
  <si>
    <t>EDUARDO DIAZ RODRIGUEZ 898-100</t>
  </si>
  <si>
    <t>EDUARDO DIAZ RODRIGUEZ 898-101</t>
  </si>
  <si>
    <t>EDUARDO DIAZ RODRIGUEZ 898-103</t>
  </si>
  <si>
    <t>EDUARDO DIAZ RODRIGUEZ 898-104</t>
  </si>
  <si>
    <t>EDUARDO DIAZ RODRIGUEZ 898-105</t>
  </si>
  <si>
    <t>EDUARDO DIAZ RODRIGUEZ 898-106</t>
  </si>
  <si>
    <t>EDUARDO DIAZ RODRIGUEZ 898-107</t>
  </si>
  <si>
    <t>EDUARDO DIAZ RODRIGUEZ 898-109</t>
  </si>
  <si>
    <t>EDUARDO DIAZ RODRIGUEZ 898-110</t>
  </si>
  <si>
    <t>EDUARDO DIAZ RODRIGUEZ 898-111</t>
  </si>
  <si>
    <t>EDUARDO DIAZ RODRIGUEZ 898-112</t>
  </si>
  <si>
    <t>EDUARDO DIAZ RODRIGUEZ 898-113</t>
  </si>
  <si>
    <t>EDUARDO DIAZ RODRIGUEZ 898-114</t>
  </si>
  <si>
    <t>PRESTAR LOS SERVICIOS PROFESIONALES DE ABOGADO PARA PROYECTAR, REVISAR Y APROBAR LAS DECISIONES DE FONDO Y DE TRÁMITE DE LOS PROCESOS DISCIPLINARIOS ADELANTADOS CONTRA LOS SERVIDORES Y EX SERVIDORES PÚBLICOS DE LA ENTIDAD, ASÍ COMO DE LOS ASUNTOS PROPIOS DEL DESPACHO DE LA OFICINA DE CONTROL DISCIPLINARIO DE LA SECRETARIA DE EDUCACIÓN DISTRITAL</t>
  </si>
  <si>
    <t>EDUARDO DIAZ RODRIGUEZ 898-115</t>
  </si>
  <si>
    <t>PRESTAR LOS SERVICIOS PROFESIONALES DE ABOGADO A LA OFICINA DE CONTROL DISCIPLINARIO DE LA SECRETARIA DE EDUCACIÓN DISTRITAL CON EL FIN DE APOYAR EL ESTUDIO, EVALUACIÓN, PROYECCIÓN DE DECISIONES DE FONDO Y DE TRÁMITE A QUE HUBIERE LUGAR, EN LOS PROCESOS DISCIPLINARIOS ADELANTADOS CONTRA LOS SERVIDORES Y EX SERVIDORES PÚBLICOS DE LA ENTIDAD</t>
  </si>
  <si>
    <t>EDUARDO DIAZ RODRIGUEZ 898-116</t>
  </si>
  <si>
    <t>EDUARDO DIAZ RODRIGUEZ 898-117</t>
  </si>
  <si>
    <t>EDUARDO DIAZ RODRIGUEZ 898-118</t>
  </si>
  <si>
    <t>EDUARDO DIAZ RODRIGUEZ 898-119</t>
  </si>
  <si>
    <t>EDUARDO DIAZ RODRIGUEZ 898-120</t>
  </si>
  <si>
    <t>EDUARDO DIAZ RODRIGUEZ 898-121</t>
  </si>
  <si>
    <t>EDUARDO DIAZ RODRIGUEZ 898-122</t>
  </si>
  <si>
    <t>EDUARDO DIAZ RODRIGUEZ 898-123</t>
  </si>
  <si>
    <t>EDUARDO DIAZ RODRIGUEZ 898-124</t>
  </si>
  <si>
    <t>EDUARDO DIAZ RODRIGUEZ 898-125</t>
  </si>
  <si>
    <t>EDUARDO DIAZ RODRIGUEZ 898-126</t>
  </si>
  <si>
    <t>EDUARDO DIAZ RODRIGUEZ 898-127</t>
  </si>
  <si>
    <t>EDUARDO DIAZ RODRIGUEZ 898-128</t>
  </si>
  <si>
    <t>EDUARDO DIAZ RODRIGUEZ 898-129</t>
  </si>
  <si>
    <t>EDUARDO DIAZ RODRIGUEZ 898-130</t>
  </si>
  <si>
    <t>PRESTACIÓN DE SERVICIOS PROFESIONALES DE APOYO Y ACOMPAÑAMIENTO JURÍDICO EN DESARROLLO DE LAS FUNCIONES DE LA OFICINA DE CONTROL INTERNO DE LA SECRETARÍA DE EDUCACIÓN DEL DISTRITO.</t>
  </si>
  <si>
    <t>EDUARDO DIAZ RODRIGUEZ 898-131</t>
  </si>
  <si>
    <t>EDUARDO DIAZ RODRIGUEZ 898-132</t>
  </si>
  <si>
    <t>EDUARDO DIAZ RODRIGUEZ 898-133</t>
  </si>
  <si>
    <t>PRESTAR SERVICIOS PROFESIONALES EN PSICOLOGÍA FORENSE, PARA APOYAR LA PRÁCTICA DE LAS DILIGENCIAS DENTRO DE LOS PROCESOS DISCIPLINARIOS QUE ADELANTE LA OFICINA DE CONTROL DISCIPLINARIO DE LA SECRETARÍA DE EDUCACIÓN DEL DISTRITO, DONDE SE INVOLUCREN MENORES DE EDAD</t>
  </si>
  <si>
    <t>EDUARDO DIAZ RODRIGUEZ 898-134</t>
  </si>
  <si>
    <t>PRESTAR SERVICIOS DE APOYO TÉCNICO EN ORIENTACIÓN Y COORDINACIÓN, PARA EL MEJORAMIENTO DE LA GESTIÓN DOCUMENTAL Y ARCHIVO DE LA OFICINA DE CONTROL DISCIPLINARIO DE LA SECRETARIA DE EDUCACIÓN DISTRITAL</t>
  </si>
  <si>
    <t>EDUARDO DIAZ RODRIGUEZ 898-135</t>
  </si>
  <si>
    <t>PRESTAR SERVICIOS DE APOYO ASISTENCIAL PARA EL MEJORAMIENTO DE LA GESTIÓN DOCUMENTAL Y ARCHIVO DE LA OFICINA DE CONTROL DISCIPLINARIO DE LA SECRETARIA DE EDUCACIÓN DISTRITAL</t>
  </si>
  <si>
    <t>EDUARDO DIAZ RODRIGUEZ 898-136</t>
  </si>
  <si>
    <t>EDUARDO DIAZ RODRIGUEZ 898-137</t>
  </si>
  <si>
    <t>EDUARDO DIAZ RODRIGUEZ 898-138</t>
  </si>
  <si>
    <t>EDUARDO DIAZ RODRIGUEZ 898-139</t>
  </si>
  <si>
    <t>EDUARDO DIAZ RODRIGUEZ 898-140</t>
  </si>
  <si>
    <t>PRESTAR SERVICIOS PROFESIONALES ESPECIALIZADOS EN LA DIRECCIÓN DE INSPECCIÓN Y VIGILANCIA PARA BRINDAR ACOMPAÑAMIENTO JURÍDICO EN EL EJERCICIO DE LA INSPECCIÓN, VIGILANCIA Y CONTROL  DE LAS INSTITUCIONES EDUCATIVAS Y/O DE LAS ENTIDADES SIN ÁNIMO DE LUCRO CON FINES EDUCATIVOS  .</t>
  </si>
  <si>
    <t>EDUARDO DIAZ RODRIGUEZ 898-141</t>
  </si>
  <si>
    <t>EDUARDO DIAZ RODRIGUEZ 898-142</t>
  </si>
  <si>
    <t>PRESTAR SERVICIOS PROFESIONALES ESPECIALIZADOS, PARA BRINDAR ACOMPAÑAMIENTO JURÍDICO A LA DIRECCIÓN DE INSPECCIÓN Y VIGILANCIA Y A LOS EQUIPOS LOCALES, EN EL DESARROLLO Y DIRECCIONAMIENTO DE ESTRATEGIAS PARA EL FORTALECIMIENTO DE LOS PROCESOS DE INSPECCIÓN, VIGILANCIA Y CONTROL DE LAS INSTITUCIONES EDUCATIVAS.</t>
  </si>
  <si>
    <t>EDUARDO DIAZ RODRIGUEZ 898-143</t>
  </si>
  <si>
    <t>PRESTAR SERVICIOS PROFESIONALES ESPECIALIZADOS, PARA BRINDAR ACOMPAÑAMIENTO FINANCIERO Y CONTABLE A LA DIRECCIÓN DE INSPECCIÓN Y VIGILANCIA, EN EL ÁMBITO DE LOS PROCESOS Y TRÁMITES REQUERIDOS.</t>
  </si>
  <si>
    <t>EDUARDO DIAZ RODRIGUEZ 898-144</t>
  </si>
  <si>
    <t xml:space="preserve">PRESTAR SERVICIOS PROFESIONALES ESPECIALIZADOS, PARA BRINDAR ACOMPAÑAMIENTO JURÍDICO Y/O ADMINISTRATIVO Y/O PEDAGÓGICO A LA DIRECCIÓN DE INSPECCIÓN Y VIGILANCIA Y A LOS EQUIPOS LOCALES, EN EL DESARROLLO DE LAS METAS ESTABLECIDAS EN EL PLAN OPERATIVO.  </t>
  </si>
  <si>
    <t>EDUARDO DIAZ RODRIGUEZ 898-145</t>
  </si>
  <si>
    <t>EDUARDO DIAZ RODRIGUEZ 898-146</t>
  </si>
  <si>
    <t>EDUARDO DIAZ RODRIGUEZ 898-147</t>
  </si>
  <si>
    <t xml:space="preserve">PRESTAR SERVICIOS PROFESIONALES, PARA BRINDAR APOYO JURÍDICO Y/O ADMINISTRATIVO Y/O PEDAGÓGICO A LA DIRECCIÓN DE INSPECCIÓN Y VIGILANCIA Y A LOS EQUIPOS LOCALES, EN EL DESARROLLO DE LAS METAS ESTABLECIDAS EN EL PLAN OPERATIVO.  </t>
  </si>
  <si>
    <t>EDUARDO DIAZ RODRIGUEZ 898-148</t>
  </si>
  <si>
    <t>EDUARDO DIAZ RODRIGUEZ 898-149</t>
  </si>
  <si>
    <t xml:space="preserve">PRESTAR SERVICIOS PROFESIONALES ESPECIALIZADOS A LA SUBSECRETARÍA DE INTEGRACIÓN INTERINSTITUCIONAL, EN EL ACOMPAÑAMIENTO TÉCNICO RELACIONADO CON PLANTAS FÍSICAS DE ESTABLECIMIENTOS EDUCATIVOS Y CON EL PLAN MAESTRO DE EQUIPAMIENTOS EDUCATIVOS. </t>
  </si>
  <si>
    <t>EDUARDO DIAZ RODRIGUEZ 898-150</t>
  </si>
  <si>
    <t>PRESTAR SERVICIOS PROFESIONALES ESPECIALIZADOS DE CARÁCTER FINANCIERO, PARA REALIZAR EL ESTUDIO CONTABLE DE LOS ESTADOS FINANCIEROS APORTADOS POR LAS ENTIDADES SIN ÁNIMO DE LUCRO CON FINES EDUCATIVOS, EN EL ÁMBITO DE LOS PROCESOS Y TRÁMITES REQUERIDOS.</t>
  </si>
  <si>
    <t>EDUARDO DIAZ RODRIGUEZ 898-151</t>
  </si>
  <si>
    <t>EDUARDO DIAZ RODRIGUEZ 898-152</t>
  </si>
  <si>
    <t>EDUARDO DIAZ RODRIGUEZ 898-153</t>
  </si>
  <si>
    <t>PRESTAR SERVICIOS PROFESIONALES ESPECIALIZADOS DE CARACTER JURÍDICO EN LA DIRECCIÓN DE INSPECCIÓN Y VIGILANCIA PARA EL EJERCICIO DE LA INSPECCIÓN , VIGILANCIA Y CONTROL DE LAS INSTITUCIONES EDUCATIVAS Y/O DE LAS ENTIDADES SIN ÁNIMO DE LUCRO CON FINES EDUCATIVOS</t>
  </si>
  <si>
    <t>EDUARDO DIAZ RODRIGUEZ 898-154</t>
  </si>
  <si>
    <t>EDUARDO DIAZ RODRIGUEZ 898-155</t>
  </si>
  <si>
    <t>PRESTAR SERVICIOS PROFESIONALES ESPECIALIZADOS DE CARACTER JURÍDICO EN LA DIRECCIÓN DE INSPECCIÓN Y VIGILANCIA PARA EL EJERCICIO DE LA INSPECCIÓN , VIGILANCIA Y CONTROL DE LAS INSTITUCIONES EDUCATIVAS Y/O DE LAS ENTIDADES SIN ÁNIMO DE LUCRO CON FINES EDUCATIVOS.</t>
  </si>
  <si>
    <t>EDUARDO DIAZ RODRIGUEZ 898-156</t>
  </si>
  <si>
    <t>PRESTAR SERVICIOS PROFESIONALES PARA BRINDAR APOYO JURÍDICO EN LA DIRECCIÓN DE INSPECCIÓN Y VIGILANCIA PARA EL EJERCICIO DE LA INSPECCIÓN, VIGILANCIA Y CONTROL DE LAS INSTITUCIONES EDUCATIVAS Y/O DE LAS ENTIDADES SIN ÁNIMO DE LUCRO CON FINES EDUCATIVOS. </t>
  </si>
  <si>
    <t>EDUARDO DIAZ RODRIGUEZ 898-157</t>
  </si>
  <si>
    <t>EDUARDO DIAZ RODRIGUEZ 898-158</t>
  </si>
  <si>
    <t>EDUARDO DIAZ RODRIGUEZ 898-159</t>
  </si>
  <si>
    <t>EDUARDO DIAZ RODRIGUEZ 898-160</t>
  </si>
  <si>
    <t>EDUARDO DIAZ RODRIGUEZ 898-161</t>
  </si>
  <si>
    <t>EDUARDO DIAZ RODRIGUEZ 898-162</t>
  </si>
  <si>
    <t>EDUARDO DIAZ RODRIGUEZ 898-163</t>
  </si>
  <si>
    <t>EDUARDO DIAZ RODRIGUEZ 898-164</t>
  </si>
  <si>
    <t>PRESTAR SERVICIOS PROFESIONALES ESPECIALIZADOS EN LA DIRECCIÓN DE INSPECCIÓN Y VIGILANCIA, EN EL DIRECCIONAMIENTO DE ESTRATEGIAS PARA EL FORTALECIMIENTO, ACTUALIZACIÓN Y SEGUIMIENTO DE LOS DIFERENTES APLICATIVOS TECNOLÓGICOS, QUE EL EJERCICIO DE LA INSPECCIÓN, VIGILANCIA Y CONTROL DE LAS INSTITUCIONES EDUCATIVAS Y DE LAS ENTIDADES SIN ÁNIMO DE LUCRO CON FINES EDUCATIVOS SE REQUIERAN.</t>
  </si>
  <si>
    <t>EDUARDO DIAZ RODRIGUEZ 898-165</t>
  </si>
  <si>
    <t>EDUARDO DIAZ RODRIGUEZ 898-166</t>
  </si>
  <si>
    <t>PRESTAR SERVICIOS DE APOYO TÉCNICO Y OPERATIVO EN LA DIRECCIÓN DE INSPECCIÓN Y VIGILANCIA, EN LOS PROCESOS ADMINISTRATIVOS Y SANCIONATORIOS DE INSTITUCIONES EDUCATIVAS Y/O DE ENTIDADES SIN ÁNIMO DE LUCRO  CON FINES EDUCATIVOS.</t>
  </si>
  <si>
    <t>EDUARDO DIAZ RODRIGUEZ 898-167</t>
  </si>
  <si>
    <t>EDUARDO DIAZ RODRIGUEZ 898-168</t>
  </si>
  <si>
    <t>EDUARDO DIAZ RODRIGUEZ 898-169</t>
  </si>
  <si>
    <t>EDUARDO DIAZ RODRIGUEZ 898-170</t>
  </si>
  <si>
    <t>EDUARDO DIAZ RODRIGUEZ 898-171</t>
  </si>
  <si>
    <t xml:space="preserve">PRESTAR SERVICIOS  PROFESIONALES  EN EL DESARROLLO,  IMPLEMENTACIÓN Y MANTENIMIENTO DE LOS SISTEMAS DE INFORMACIÓN DE LA SED DESDE LA PLATAFORMA ORACLE FORMS Y REPORTS . </t>
  </si>
  <si>
    <t>EDUARDO DIAZ RODRIGUEZ 898-172</t>
  </si>
  <si>
    <t>PRESTAR SERVICIOS PROFESIONALES EN  LOS PROCESOS DE DESARROLLO DE SOFTWARE DE LOS SISTEMAS DE INFORMACIÓN DE LA SED,  EN SUS ETAPAS DE DISEÑO, DESARROLLO, PRUEBAS,  IMPLEMENTACIÓN Y OPTIMIZACIÓN.</t>
  </si>
  <si>
    <t>EDUARDO DIAZ RODRIGUEZ 898-173</t>
  </si>
  <si>
    <t>PRESTAR SERVICIOS PROFESIONALES PARA LA COORDINACIÓN, IMPLEMENTACIÓN,  SEGUIMIENTO Y EVALUACIÓN DE LAS ACCIONES DE FORMACIÓN DE DOCENTES Y DIRECTIVOS DOCENTES ASÍ COMO EL DESARROLLO DE ESTRATEGIAS DE FORMACIÓN A LA INNOVACIÓN EDUCATIVA A TRAVÉS DEL USO Y APROPIACIÓN DE LAS TIC QUE SE DESARROLLEN EN EL CENTRO DE INNOVACIÓN SABER DIGITAL – REDP</t>
  </si>
  <si>
    <t>EDUARDO DIAZ RODRIGUEZ 898-174</t>
  </si>
  <si>
    <t>PROPORCIONAR APOYO PROFESIONAL EN LAS DIFERENTES ETAPAS DEL CICLO DE VIDA DEL SISTEMA DE INFORMACIÓN DE APOYO ESCOLAR DE LA SED  Y LOS DEMÁS QUE LE SEAN ASIGNADOS POR LA OAREDP</t>
  </si>
  <si>
    <t>EDUARDO DIAZ RODRIGUEZ 898-175</t>
  </si>
  <si>
    <t>EDUARDO DIAZ RODRIGUEZ 898-176</t>
  </si>
  <si>
    <t>EDUARDO DIAZ RODRIGUEZ 898-177</t>
  </si>
  <si>
    <t>EDUARDO DIAZ RODRIGUEZ 898-178</t>
  </si>
  <si>
    <t>PRESTAR SERVICIOS  PROFESIONALES COMO LIDER TECNICO EN EL DESARROLLO, IMPLEMENTACIÓN Y SOPORTE DE LOS SISTEMAS DE INFORMACIÓN DE LA SED Y A LOS PROYECTOS DE TI QUE LE SEAN ASIGNADOS POR LA OAREDP.</t>
  </si>
  <si>
    <t>EDUARDO DIAZ RODRIGUEZ 898-179</t>
  </si>
  <si>
    <t>PRESTAR APOYO PROFESIONAL EN EL DESARROLLO Y SOPORTE TECNICO DE LOS PROYECTOS DE COMUNICACIONES, CONECTIVIDAD E INFRAESTRUCTURA TECNOLÓGICA DE LA SECRETARIA DE EDUCACIÓN DEL DISTRITO.</t>
  </si>
  <si>
    <t>EDUARDO DIAZ RODRIGUEZ 898-180</t>
  </si>
  <si>
    <t>EDUARDO DIAZ RODRIGUEZ 898-181</t>
  </si>
  <si>
    <t>PRESTAR APOYO PROFESIONAL EN EL CONTROL DE LOS PROYECTOS DE COMUNICACIONES, INFRAESTRUCTURA ELÉCTRICA Y DE DATOS,  DE LA SECRETARIA DE EDUCACION DEL DISTRITO</t>
  </si>
  <si>
    <t>EDUARDO DIAZ RODRIGUEZ 898-182</t>
  </si>
  <si>
    <t>EDUARDO DIAZ RODRIGUEZ 898-183</t>
  </si>
  <si>
    <t>PRESTAR APOYO PROFESIONAL EN LA COORDINACIÓN DE LA PRESTACIÓN DE LOS SERVICIOS DE ADMINISTRACIÓN, SOPORTE, MANTENIMIENTO Y OPERACIÓN DE LA INFRAESTRUCTURA TECNOLÓGICA DE LA SED ALOJADA EN EL DATA CENTER, ASÍ COMO EN LAS ACTIVIDADES ASOCIADAS CON LA PLANEACIÓN E IMPLEMENTACIÓN DE MEJORAS SOBRE DICHA INFRAESTRUCTURA.</t>
  </si>
  <si>
    <t>EDUARDO DIAZ RODRIGUEZ 898-185</t>
  </si>
  <si>
    <t>EDUARDO DIAZ RODRIGUEZ 898-186</t>
  </si>
  <si>
    <t>EDUARDO DIAZ RODRIGUEZ 898-197</t>
  </si>
  <si>
    <t>EDUARDO DIAZ RODRIGUEZ 898-198</t>
  </si>
  <si>
    <t>EDUARDO DIAZ RODRIGUEZ 898-199</t>
  </si>
  <si>
    <t>EDUARDO DIAZ RODRIGUEZ 898-200</t>
  </si>
  <si>
    <t>EDUARDO DIAZ RODRIGUEZ 898-201</t>
  </si>
  <si>
    <t>EDUARDO DIAZ RODRIGUEZ 898-202</t>
  </si>
  <si>
    <t>EDUARDO DIAZ RODRIGUEZ 898-203</t>
  </si>
  <si>
    <t>EDUARDO DIAZ RODRIGUEZ 898-204</t>
  </si>
  <si>
    <t>EDUARDO DIAZ RODRIGUEZ 898-205</t>
  </si>
  <si>
    <t>EDUARDO DIAZ RODRIGUEZ 898-206</t>
  </si>
  <si>
    <t>EDUARDO DIAZ RODRIGUEZ 898-207</t>
  </si>
  <si>
    <t>EDUARDO DIAZ RODRIGUEZ 898-208</t>
  </si>
  <si>
    <t>EDUARDO DIAZ RODRIGUEZ 898-209</t>
  </si>
  <si>
    <t>EDUARDO DIAZ RODRIGUEZ 898-210</t>
  </si>
  <si>
    <t>EDUARDO DIAZ RODRIGUEZ 898-211</t>
  </si>
  <si>
    <t>EDUARDO DIAZ RODRIGUEZ 898-212</t>
  </si>
  <si>
    <t>EDUARDO DIAZ RODRIGUEZ 898-213</t>
  </si>
  <si>
    <t>EDUARDO DIAZ RODRIGUEZ 898-214</t>
  </si>
  <si>
    <t>EDUARDO DIAZ RODRIGUEZ 898-215</t>
  </si>
  <si>
    <t>EDUARDO DIAZ RODRIGUEZ 898-216</t>
  </si>
  <si>
    <t>EDUARDO DIAZ RODRIGUEZ 898-220</t>
  </si>
  <si>
    <t>EDUARDO DIAZ RODRIGUEZ 898-221</t>
  </si>
  <si>
    <t>EDUARDO DIAZ RODRIGUEZ 898-222</t>
  </si>
  <si>
    <t>EDUARDO DIAZ RODRIGUEZ 898-223</t>
  </si>
  <si>
    <t>EDUARDO DIAZ RODRIGUEZ 898-224</t>
  </si>
  <si>
    <t>EDUARDO DIAZ RODRIGUEZ 898-225</t>
  </si>
  <si>
    <t>EDUARDO DIAZ RODRIGUEZ 898-226</t>
  </si>
  <si>
    <t>EDUARDO DIAZ RODRIGUEZ 898-227</t>
  </si>
  <si>
    <t>EDUARDO DIAZ RODRIGUEZ 898-229</t>
  </si>
  <si>
    <t>EDUARDO DIAZ RODRIGUEZ 898-230</t>
  </si>
  <si>
    <t>EDUARDO DIAZ RODRIGUEZ 898-231</t>
  </si>
  <si>
    <t>EDUARDO DIAZ RODRIGUEZ 898-232</t>
  </si>
  <si>
    <t>EDUARDO DIAZ RODRIGUEZ 898-233</t>
  </si>
  <si>
    <t>EDUARDO DIAZ RODRIGUEZ 898-234</t>
  </si>
  <si>
    <t>EDUARDO DIAZ RODRIGUEZ 898-236</t>
  </si>
  <si>
    <t>EDUARDO DIAZ RODRIGUEZ 898-237</t>
  </si>
  <si>
    <t>EDUARDO DIAZ RODRIGUEZ 898-238</t>
  </si>
  <si>
    <t>EDUARDO DIAZ RODRIGUEZ 898-239</t>
  </si>
  <si>
    <t>EDUARDO DIAZ RODRIGUEZ 898-240</t>
  </si>
  <si>
    <t>EDUARDO DIAZ RODRIGUEZ 898-241</t>
  </si>
  <si>
    <t>EDUARDO DIAZ RODRIGUEZ 898-242</t>
  </si>
  <si>
    <t>EDUARDO DIAZ RODRIGUEZ 898-243</t>
  </si>
  <si>
    <t>EDUARDO DIAZ RODRIGUEZ 898-244</t>
  </si>
  <si>
    <t>EDUARDO DIAZ RODRIGUEZ 898-245</t>
  </si>
  <si>
    <t>EDUARDO DIAZ RODRIGUEZ 898-246</t>
  </si>
  <si>
    <t>EDUARDO DIAZ RODRIGUEZ 898-247</t>
  </si>
  <si>
    <t>EDUARDO DIAZ RODRIGUEZ 898-248</t>
  </si>
  <si>
    <t>EDUARDO DIAZ RODRIGUEZ 898-249</t>
  </si>
  <si>
    <t>EDUARDO DIAZ RODRIGUEZ 898-250</t>
  </si>
  <si>
    <t>EDUARDO DIAZ RODRIGUEZ 898-251</t>
  </si>
  <si>
    <t>EDUARDO DIAZ RODRIGUEZ 898-252</t>
  </si>
  <si>
    <t>EDUARDO DIAZ RODRIGUEZ 898-253</t>
  </si>
  <si>
    <t>EDUARDO DIAZ RODRIGUEZ 898-254</t>
  </si>
  <si>
    <t>EDUARDO DIAZ RODRIGUEZ 898-255</t>
  </si>
  <si>
    <t>EDUARDO DIAZ RODRIGUEZ 898-256</t>
  </si>
  <si>
    <t>EDUARDO DIAZ RODRIGUEZ 898-257</t>
  </si>
  <si>
    <t>EDUARDO DIAZ RODRIGUEZ 898-258</t>
  </si>
  <si>
    <t>EDUARDO DIAZ RODRIGUEZ 898-259</t>
  </si>
  <si>
    <t>EDUARDO DIAZ RODRIGUEZ 898-260</t>
  </si>
  <si>
    <t>EDUARDO DIAZ RODRIGUEZ 898-261</t>
  </si>
  <si>
    <t>EDUARDO DIAZ RODRIGUEZ 898-262</t>
  </si>
  <si>
    <t>EDUARDO DIAZ RODRIGUEZ 898-263</t>
  </si>
  <si>
    <t>EDUARDO DIAZ RODRIGUEZ 898-264</t>
  </si>
  <si>
    <t>EDUARDO DIAZ RODRIGUEZ 898-265</t>
  </si>
  <si>
    <t>EDUARDO DIAZ RODRIGUEZ 898-266</t>
  </si>
  <si>
    <t>EDUARDO DIAZ RODRIGUEZ 898-267</t>
  </si>
  <si>
    <t>EDUARDO DIAZ RODRIGUEZ 898-268</t>
  </si>
  <si>
    <t>EDUARDO DIAZ RODRIGUEZ 898-269</t>
  </si>
  <si>
    <t>EDUARDO DIAZ RODRIGUEZ 898-270</t>
  </si>
  <si>
    <t>EDUARDO DIAZ RODRIGUEZ 898-271</t>
  </si>
  <si>
    <t>EDUARDO DIAZ RODRIGUEZ 898-272</t>
  </si>
  <si>
    <t>EDUARDO DIAZ RODRIGUEZ 898-273</t>
  </si>
  <si>
    <t>EDUARDO DIAZ RODRIGUEZ 898-274</t>
  </si>
  <si>
    <t>EDUARDO DIAZ RODRIGUEZ 898-275</t>
  </si>
  <si>
    <t>EDUARDO DIAZ RODRIGUEZ 898-276</t>
  </si>
  <si>
    <t>EDUARDO DIAZ RODRIGUEZ 898-277</t>
  </si>
  <si>
    <t>EDUARDO DIAZ RODRIGUEZ 898-278</t>
  </si>
  <si>
    <t>EDUARDO DIAZ RODRIGUEZ 898-279</t>
  </si>
  <si>
    <t>EDUARDO DIAZ RODRIGUEZ 898-280</t>
  </si>
  <si>
    <t>EDUARDO DIAZ RODRIGUEZ 898-281</t>
  </si>
  <si>
    <t>EDUARDO DIAZ RODRIGUEZ 898-282</t>
  </si>
  <si>
    <t>EDUARDO DIAZ RODRIGUEZ 898-283</t>
  </si>
  <si>
    <t>EDUARDO DIAZ RODRIGUEZ 898-284</t>
  </si>
  <si>
    <t>EDUARDO DIAZ RODRIGUEZ 898-285</t>
  </si>
  <si>
    <t>EDUARDO DIAZ RODRIGUEZ 898-286</t>
  </si>
  <si>
    <t>EDUARDO DIAZ RODRIGUEZ 898-287</t>
  </si>
  <si>
    <t>EDUARDO DIAZ RODRIGUEZ 898-288</t>
  </si>
  <si>
    <t>EDUARDO DIAZ RODRIGUEZ 898-289</t>
  </si>
  <si>
    <t>EDUARDO DIAZ RODRIGUEZ 898-290</t>
  </si>
  <si>
    <t>EDUARDO DIAZ RODRIGUEZ 898-291</t>
  </si>
  <si>
    <t>EDUARDO DIAZ RODRIGUEZ 898-292</t>
  </si>
  <si>
    <t>EDUARDO DIAZ RODRIGUEZ 898-293</t>
  </si>
  <si>
    <t>EDUARDO DIAZ RODRIGUEZ 898-295</t>
  </si>
  <si>
    <t>EDUARDO DIAZ RODRIGUEZ 898-296</t>
  </si>
  <si>
    <t>EDUARDO DIAZ RODRIGUEZ 898-297</t>
  </si>
  <si>
    <t>EDUARDO DIAZ RODRIGUEZ 898-298</t>
  </si>
  <si>
    <t>EDUARDO DIAZ RODRIGUEZ 898-299</t>
  </si>
  <si>
    <t>EDUARDO DIAZ RODRIGUEZ 898-300</t>
  </si>
  <si>
    <t>EDUARDO DIAZ RODRIGUEZ 898-301</t>
  </si>
  <si>
    <t>EDUARDO DIAZ RODRIGUEZ 898-302</t>
  </si>
  <si>
    <t>EDUARDO DIAZ RODRIGUEZ 898-303</t>
  </si>
  <si>
    <t>EDUARDO DIAZ RODRIGUEZ 898-304</t>
  </si>
  <si>
    <t>EDUARDO DIAZ RODRIGUEZ 898-305</t>
  </si>
  <si>
    <t>EDUARDO DIAZ RODRIGUEZ 898-306</t>
  </si>
  <si>
    <t>PRESTAR LOS SERVICIOS PROFESIONALES Y APOYAR A LA DIRECCIÓN DE CONTRATACIÓN EN LA ESTRUCTURACIÓN, MODIFICACIÓN Y REVISIÓN DE LOS COMPONENTES FINANCIEROS DE LOS PROCESOS DE CONTRATACIÓN QUE SE ADELANTEN POR LA SED.</t>
  </si>
  <si>
    <t>EDUARDO DIAZ RODRIGUEZ 898-307</t>
  </si>
  <si>
    <t>EDUARDO DIAZ RODRIGUEZ 898-308</t>
  </si>
  <si>
    <t>EDUARDO DIAZ RODRIGUEZ 898-309</t>
  </si>
  <si>
    <t>EDUARDO DIAZ RODRIGUEZ 898-310</t>
  </si>
  <si>
    <t>EDUARDO DIAZ RODRIGUEZ 898-311</t>
  </si>
  <si>
    <t>EDUARDO DIAZ RODRIGUEZ 898-312</t>
  </si>
  <si>
    <t>EDUARDO DIAZ RODRIGUEZ 898-313</t>
  </si>
  <si>
    <t>EDUARDO DIAZ RODRIGUEZ 898-314</t>
  </si>
  <si>
    <t>EDUARDO DIAZ RODRIGUEZ 898-315</t>
  </si>
  <si>
    <t>EDUARDO DIAZ RODRIGUEZ 898-316</t>
  </si>
  <si>
    <t>EDUARDO DIAZ RODRIGUEZ 898-318</t>
  </si>
  <si>
    <t>EDUARDO DIAZ RODRIGUEZ 898-319</t>
  </si>
  <si>
    <t>EDUARDO DIAZ RODRIGUEZ 898-320</t>
  </si>
  <si>
    <t>EDUARDO DIAZ RODRIGUEZ 898-321</t>
  </si>
  <si>
    <t>EDUARDO DIAZ RODRIGUEZ 898-322</t>
  </si>
  <si>
    <t>EDUARDO DIAZ RODRIGUEZ 898-323</t>
  </si>
  <si>
    <t>EDUARDO DIAZ RODRIGUEZ 898-324</t>
  </si>
  <si>
    <t>EDUARDO DIAZ RODRIGUEZ 898-325</t>
  </si>
  <si>
    <t>EDUARDO DIAZ RODRIGUEZ 898-326</t>
  </si>
  <si>
    <t>EDUARDO DIAZ RODRIGUEZ 898-327</t>
  </si>
  <si>
    <t>EDUARDO DIAZ RODRIGUEZ 898-328</t>
  </si>
  <si>
    <t>EDUARDO DIAZ RODRIGUEZ 898-329</t>
  </si>
  <si>
    <t>EDUARDO DIAZ RODRIGUEZ 898-330</t>
  </si>
  <si>
    <t>EDUARDO DIAZ RODRIGUEZ 898-331</t>
  </si>
  <si>
    <t>EDUARDO DIAZ RODRIGUEZ 898-332</t>
  </si>
  <si>
    <t>EDUARDO DIAZ RODRIGUEZ 898-333</t>
  </si>
  <si>
    <t>EDUARDO DIAZ RODRIGUEZ 898-335</t>
  </si>
  <si>
    <t>EDUARDO DIAZ RODRIGUEZ 898-336</t>
  </si>
  <si>
    <t>EDUARDO DIAZ RODRIGUEZ 898-337</t>
  </si>
  <si>
    <t>EDUARDO DIAZ RODRIGUEZ 898-338</t>
  </si>
  <si>
    <t>EDUARDO DIAZ RODRIGUEZ 898-340</t>
  </si>
  <si>
    <t>EDUARDO DIAZ RODRIGUEZ 898-342</t>
  </si>
  <si>
    <t>EDUARDO DIAZ RODRIGUEZ 898-343</t>
  </si>
  <si>
    <t>EDUARDO DIAZ RODRIGUEZ 898-344</t>
  </si>
  <si>
    <t>EDUARDO DIAZ RODRIGUEZ 898-345</t>
  </si>
  <si>
    <t>EDUARDO DIAZ RODRIGUEZ 898-346</t>
  </si>
  <si>
    <t>EDUARDO DIAZ RODRIGUEZ 898-347</t>
  </si>
  <si>
    <t>EDUARDO DIAZ RODRIGUEZ 898-348</t>
  </si>
  <si>
    <t>EDUARDO DIAZ RODRIGUEZ 898-349</t>
  </si>
  <si>
    <t>EDUARDO DIAZ RODRIGUEZ 898-350</t>
  </si>
  <si>
    <t>EDUARDO DIAZ RODRIGUEZ 898-351</t>
  </si>
  <si>
    <t>EDUARDO DIAZ RODRIGUEZ 898-352</t>
  </si>
  <si>
    <t>PRESTAR SERVICIOS PROFESIONALES EN  LOS PROCESOS DE DESARROLLO DE SOFTWARE DE LOS SISTEMAS DE INFORMACIÓN DE LA SED,  EN SUS ETAPAS DE DISEÑO, DESARROLLO, PRUEBAS E IMPLEMENTACIÓN.</t>
  </si>
  <si>
    <t>PRESTAR APOYO PROFESIONAL EN EL DESARROLLO DE LOS PROYECTOS DE COMUNICACIONES, CONECTIVIDAD E INFRAESTRUCTURA TECNOLÓGICA DE LA SECRETARIA DE EDUCACIÓN DEL DISTRITO</t>
  </si>
  <si>
    <t>PRESTAR LOS SERVICIOS PROFESIONALES A LA OFICINA ASESORA DE COMUNICACIÓN Y PRENSA DE LA SECRETARÍA DE EDUCACIÓN DEL DISTRITO, PARA LA PRODUCCIÓN DE CONTENIDOS Y LA GESTIÓN DE LOS MEDIOS DE COMUNICACIÓN DIGITAL Y REDES SOCIALES QUE REQUIERA LA ESTRATEGIA DE COMUNICACIÓN.</t>
  </si>
  <si>
    <t>PRESTAR LOS SERVICIOS PROFESIONALES A LA OFICINA ASESORA DE COMUNICACIÓN Y PRENSA DE LA SECRETARÍA DE EDUCACIÓN DEL DISTRITO EN LA GESTIÓN Y SEGUIMIENTO DE LOS TRÁMITES ADMINISTRATIVOS Y CONTRACTUALES QUE REQUIERA LA ESTRATEGIA DE COMUNICACIÓN.</t>
  </si>
  <si>
    <t>PRESTAR LOS SERVICIOS PROFESIONALES A LA OFICINA ASESORA DE COMUNICACIÓN Y PRENSA  DE LA SECRETARÍA DE EDUCACIÓN DEL DISTRITO EN LA GESTIÓN INTEGRAL DEL CENTRO DE DOCUMENTACIÓN Y MEMORIA.</t>
  </si>
  <si>
    <t>PRESTAR LOS SERVICIOS PROFESIONALES A LA OFICINA ASESORA DE COMUNICACIÓN Y PRENSA DE LA SECRETARÍA DE EDUCACIÓN DEL DISTRITO COMO EDITORA PERIODÍSTICA, Y APOYAR LA ELABORACIÓN, DESARROLLO Y SEGUIMIENTO DE LOS PLANES Y PROYECTOS DE COMUNICACIÓN EXTERNA Y RELACIONAMIENTO CON MEDIOS DE COMUNICACIÓN QUE REQUIERA LA ESTRATEGIA DE COMUNICACIÓN.</t>
  </si>
  <si>
    <t>PRESTAR LOS SERVICIOS PROFESIONALES A LA OFICINA ASESORA DE COMUNICACIÓN Y PRENSA DE LA SECRETARÍA DE EDUCACIÓN DEL DISTRITO PARA EL DESARROLLO Y SEGUIMIENTO DE LA COMUNICACIÓN INTERNA, CLIMA Y CULTURA ORGANIZACIONAL QUE REQUIERA LA ESTRATEGIA DE COMUNICACIÓN.</t>
  </si>
  <si>
    <t>PRESTAR LOS SERVICIOS PROFESIONALES A LA OFICINA ASESORA DE COMUNICACIÓN Y PRENSA  DE LA SECRETARÍA DE EDUCACIÓN DEL DISTRITO PARA LA PRODUCCIÓN AUDIOVISUAL QUE REQUIERA LA ESTRATEGIA DE COMUNICACIÓN.</t>
  </si>
  <si>
    <t>PRESTAR LOS SERVICIOS PROFESIONALES A LA OFICINA ASESORA DE COMUNICACIÓN Y PRENSA DE LA SECRETARÍA DE EDUCACIÓN DEL DISTRITO PARA EL MONTAJE CONCEPTUAL DE LOS PRODUCTOS AUDIOVISUALES QUE REQUIERA LA ESTRATEGIA DE COMUNICACIÓN.</t>
  </si>
  <si>
    <t>PRESTAR LOS SERVICIOS DE APOYO A LA GESTIÓN A LA OFICINA ASESORA DE COMUNICACIÓN Y PRENSA DE LA SECRETARÍA DE EDUCACIÓN DEL DISTRITO, PARA LA ELABORACIÓN, ORGANIZACIÓN Y SISTEMATIZACIÓN DE LOS DOCUMENTOS QUE SE GENEREN PRODUCTO DE LOS TRÁMITES ADMINISTRATIVOS Y CONTRACTUALES RELACIONADOS CON LA ESTRATEGIA DE COMUNICACIÓN.</t>
  </si>
  <si>
    <t>PRESTAR LOS SERVICIOS PROFESIONALES A LA OFICINA ASESORA DE COMUNICACIÓN Y PRENSA DE LA SECRETARÍA DE EDUCACIÓN DEL DISTRITO PARA LA INVESTIGACIÓN, CUBRIMIENTO PERIODÍSTICO Y REDACCIÓN EN LOS DIFERENTES GÉNEROS Y FORMATOS QUE REQUIERA LA ESTRATEGIA DE COMUNICACIÓN.</t>
  </si>
  <si>
    <t>PRESTAR SERVICIOS PROFESIONALES A LA OFICINA ASESORA DE COMUNICACIÓN Y PRENSA DE LA SECRETARÍA DE EDUCACIÓN DEL DISTRITO PARA REALIZAR, APOYAR LA CREACIÓN Y DESARROLLAR ARTES GRÁFICAS DE LA IMAGEN INSTITUCIONAL Y LA LÍNEA EDITORIAL DE LA SED, QUE REQUIERA LA ESTRATEGIA DE COMUNICACIÓN.</t>
  </si>
  <si>
    <t>PRESTAR LOS SERVICIOS PROFESIONALES COMO GESTOR WEB A LA OFICINA ASESORA DE COMUNICACIÓN Y PRENSA DE LA SECRETARÍA DE EDUCACIÓN DEL DISTRITO PARA LA GESTIÓN DE LOS MEDIOS DE COMUNICACIÓN DIGITAL INTERNOS Y EXTERNOS DE LA SED, DE ACUERDO CON LA ESTRATEGIA DE COMUNICACIÓN.</t>
  </si>
  <si>
    <t>PRESTAR LOS SERVICIOS PROFESIONALES A LA OFICINA ASESORA DE COMUNICACIÓN Y PRENSA DE LA SECRETARIA DE EDUCACIÓN DEL DISTRITO PARA EL SONIDO DIRECTO Y SONIDO EN VIVO ASOCIADOS A LA REALIZACIÓN DE PIEZAS AUDIOVISUALES, COMUNICATIVAS Y/O EVENTOS QUE REQUIERA LA ESTRATEGIA DE COMUNICACIÓN.</t>
  </si>
  <si>
    <t>PRESTAR LOS SERVICIOS PROFESIONALES A LA OFICINA ASESORA DE COMUNICACIÓN Y PRENSA DE LA SECRETARÍA DE EDUCACIÓN DEL DISTRITO PARA LA PRODUCCIÓN LOGÍSTICA, LA GESTIÓN DEL TRÁFICO DE PRODUCCIÓN A PARTIR DE LOS REQUERIMIENTOS RECIBIDOS Y LA ADMINISTRACION DEL MATERIAL POP RELACIONADO CON LA ESTRATEGIA DE COMUNICACIÓN.</t>
  </si>
  <si>
    <t>PRESTAR LOS SERVICIOS PROFESIONALES A LA OFICINA ASESORA DE COMUNICACIÓN Y PRENSA DE LA SECRETARÍA DE EDUCACIÓN DEL DISTRITO PARA LA CONCEPTUALIZACIÓN, IMPLEMENTACIÓN, SEGUIMIENTO Y EVALUACIÓN DE LOS PLANES Y PROYECTOS DE COMUNICACIÓN INTERNA, CLIMA Y CULTURA ORGANIZACIONAL QUE REQUIERA LA ESTRATEGIA DE COMUNICACIÓN.</t>
  </si>
  <si>
    <t>PRESTAR SERVICIOS PROFESIONALES A LA OFICINA ASESORA DE COMUNICACIÓN Y PRENSA DE LA SECRETARÍA DE EDUCACIÓN DEL DISTRITO PARA LA PRODUCCIÓN, DESARROLLO LOGÍSTICO Y OPERATIVO QUE REQUIERA LA ESTRATEGIA DE COMUNICACIÓN.</t>
  </si>
  <si>
    <t>PRESTAR LOS SERVICIOS PROFESIONALES A LA OFICINA ASESORA DE COMUNICACIÓN Y PRENSA DE LA SECRETARÍA DE EDUCACIÓN DEL DISTRITO COMO EDITOR DE AUDIO Y OPERADOR DE SONIDO EN VIVO CON EL FIN DE APOYAR EN LA REALIZACIÓN DE PIEZAS COMUNICATIVAS NECESARIAS PARA EL DESARROLLO DE LA ESTRATEGIA DE COMUNICACIÓN.</t>
  </si>
  <si>
    <t>APOYAR A LA OFICINA DE SERVICIO AL CIUDADANO EN LOS DIFERENTES CANALES DE ATENCIÓN DE LA SED, A TRAVÉS DE LOS LINEAMIENTOS ESTABLECIDOS PARA UNA PRESTACIÓN, EFICIENTE,EFICAZ, OPORTUNA  Y DE MEJORA CONTINUA, QUE CONTRIBUYA A LA SATISFACCIÓN DE LA CIUDADANÍA CON LA ENTIDAD.</t>
  </si>
  <si>
    <t>EDUARDO DIAZ RODRIGUEZ 898-42</t>
  </si>
  <si>
    <t>EDUARDO DIAZ RODRIGUEZ 898-43</t>
  </si>
  <si>
    <t>EDUARDO DIAZ RODRIGUEZ 898-44</t>
  </si>
  <si>
    <t>EDUARDO DIAZ RODRIGUEZ 898-45</t>
  </si>
  <si>
    <t>EDUARDO DIAZ RODRIGUEZ 898-46</t>
  </si>
  <si>
    <t>APOYAR Y ASESORAR JURIDICAMENTE COMO PROFESIONAL ESPECIALIZADO EN LA GESTIÓN DE LA OFICINA DE NÓMINA, LOS ASUNTOS LEGALES DE SU COMPETENCIA</t>
  </si>
  <si>
    <t>APOYAR COMO PROFESIONAL A LA OFICINA DE NÓMINA, MEDIANTE EL DESARROLLO DE TAREAS QUE PERMITAN EFECTUAR Y GARANTIZAR DE MANERA OPORTUNA, EL PAGO DE LOS SALARIOS Y DEMÁS PRESTACIONES SOCIALES DE LOS DOCENTES DIRECTIVOS, DOCENTES Y ADMINISTRATIVOS DE LA SED</t>
  </si>
  <si>
    <t>APOYAR COMO PROFESIONAL A LA OFICINA DE NÓMINA, EL PROCEDIMIENTO ADMINISTRATIVO DE COBRO DE MAYORES VALORES PAGADOS Y NO CAUSADOS, LA PROYECCION DE LOS ACTOS ADMINISTRATIVOS,COMO TAMBIEN LA BUSQUEDA, VERIFICACIÓN Y CONTROL DE LA INFORMACIÓN DE LOS EXPEDIENTES</t>
  </si>
  <si>
    <t>APOYAR COMO PROFESIONAL ESPECIALIZADO A LA OFICINA DE NÓMINA, MEDIANTE EL DESARROLLO DE TAREAS QUE PERMITAN EFECTUAR Y GARANTIZAR DE MANERA OPORTUNA, EL PAGO DE LOS SALARIOS Y DEMÁS PRESTACIONES SOCIALES DE LOS DOCENTES DIRECTIVOS, DOCENTES Y ADMINISTRATIVOS DE LA SED</t>
  </si>
  <si>
    <t>APOYAR COMO TÉCNICO A LA OFICINA DE NÓMINA, MEDIANTE EL DESARROLLO DE TAREAS QUE PERMITAN EFECTUAR Y GARANTIZAR DE MANERA OPORTUNA, EL PAGO DE LOS SALARIOS Y DEMÁS PRESTACIONES SOCIALES DE LOS DOCENTES DIRECTIVOS, DOCENTES Y ADMINISTRATIVOS DE LA SED,</t>
  </si>
  <si>
    <t>EDUARDO DIAZ RODRIGUEZ 898-65</t>
  </si>
  <si>
    <t>PRESTAR LOS SERVICIOS PROFESIONALES A LA DIRECCIÓN DE SERVICIOS  ADMINISTRATIVOS EN LOS PROCESOS ADMINISTRATIVOS, FINANCIEROS  Y CONTRACTUALES  DE ACUERDO A LOS REQUERIMIENTOS DE LA ENTIDAD.</t>
  </si>
  <si>
    <t>EDUARDO DIAZ RODRIGUEZ 898-66</t>
  </si>
  <si>
    <t>PRESTAR SERVICIOS PROFESIONALES A LA DIRECCIÓN DE SERVICIOS ADMINISTRATIVOS EN LAS ACTIVIDADES DE GESTIÓN ARCHIVÍSTICA Y DOCUMENTAL EN EL MARCO DE LAS POLÍTICAS DE LA SED.</t>
  </si>
  <si>
    <t>EDUARDO DIAZ RODRIGUEZ 898-67</t>
  </si>
  <si>
    <t>PRESTAR SERVICIOS PROFESIONALES EN LAS ACTIVIDADES JURÍDICAS PRE Y POS CONTRACTUALES DE LOS PROCESOS DE LA DIRECCIÓN DE SERVICIOS ADMINISTRATIVOS Y DEMÁS TRAMITES QUE SE REQUIERAN.</t>
  </si>
  <si>
    <t>EDUARDO DIAZ RODRIGUEZ 898-68</t>
  </si>
  <si>
    <t>EDUARDO DIAZ RODRIGUEZ 898-69</t>
  </si>
  <si>
    <t>EDUARDO DIAZ RODRIGUEZ 898-70</t>
  </si>
  <si>
    <t>EDUARDO DIAZ RODRIGUEZ 898-71</t>
  </si>
  <si>
    <t>PRESTAR LOS  SERVICIOS DE APOYO A LA GESTIÓN RELACIONADOS CON LA LOGÍSTICA DE  EVENTOS DE LA SECRETARÍA DE EDUCACIÓN DEL DISTRITO EN EL MARCO DE LAS POLÍTICAS DEFINIDAS POR LA ENTIDAD EN LOS NIVELES CENTRAL, LOCAL E INSTITUCIONAL.</t>
  </si>
  <si>
    <t>EDUARDO DIAZ RODRIGUEZ 898-72</t>
  </si>
  <si>
    <t>EDUARDO DIAZ RODRIGUEZ 898-73</t>
  </si>
  <si>
    <t>EDUARDO DIAZ RODRIGUEZ 898-74</t>
  </si>
  <si>
    <t>EDUARDO DIAZ RODRIGUEZ 898-75</t>
  </si>
  <si>
    <t xml:space="preserve">PRESTAR SERVICIOS PROFESIONALES  PARA EVALUAR A  LAS DEPENDENCIAS DEL NIVEL CENTRAL, LOCAL E INSTITUCIONAL ,  BASADOS EN RIESGOS A PARTIR DEL MODELO INTEGRADO DE PLANEACION Y GESTION Y DEMÁS ACTIVIDADES RELACIONADAS CON EL OBJETO CONTRACTUAL,  QUE SE DESARROLLAN DESDE LA OFICINA DE CONTROL INTERNO DE LA SECRETARIA DE EDUCACION DEL DISTRITO. </t>
  </si>
  <si>
    <t>EDUARDO DIAZ RODRIGUEZ 898-76</t>
  </si>
  <si>
    <t>EDUARDO DIAZ RODRIGUEZ 898-77</t>
  </si>
  <si>
    <t>EDUARDO DIAZ RODRIGUEZ 898-78</t>
  </si>
  <si>
    <t>EDUARDO DIAZ RODRIGUEZ 898-79</t>
  </si>
  <si>
    <t>EDUARDO DIAZ RODRIGUEZ 898-80</t>
  </si>
  <si>
    <t>PRESTAR SERVICIOS PROFESIONALES  PARA EVALUAR A  LAS DEPENDENCIAS DEL NIVEL CENTRAL, LOCAL E INSTITUCIONAL ,  BASADOS EN RIESGOS A PARTIR DEL MODELO INTEGRADO DE PLANEACION Y GESTION Y DEMÁS ACTIVIDADES RELACIONADAS CON EL OBJETO CONTRACTUAL, QUE SE DESARROLLAN DESDE LA OFICINA DE CONTROL INTERNO EN TEMAS DE INFRAESTRUCTURA EDUCATIVA.</t>
  </si>
  <si>
    <t>EDUARDO DIAZ RODRIGUEZ 898-81</t>
  </si>
  <si>
    <t>EDUARDO DIAZ RODRIGUEZ 898-353</t>
  </si>
  <si>
    <t>EDUARDO DIAZ RODRIGUEZ 898-356</t>
  </si>
  <si>
    <t>EDUARDO DIAZ RODRIGUEZ 898-357</t>
  </si>
  <si>
    <t>EDUARDO DIAZ RODRIGUEZ 898-358</t>
  </si>
  <si>
    <t>EDUARDO DIAZ RODRIGUEZ 898-359</t>
  </si>
  <si>
    <t>EDUARDO DIAZ RODRIGUEZ 898-360</t>
  </si>
  <si>
    <t>EDUARDO DIAZ RODRIGUEZ 898-361</t>
  </si>
  <si>
    <t>EDUARDO DIAZ RODRIGUEZ 898-362</t>
  </si>
  <si>
    <t>EDUARDO DIAZ RODRIGUEZ 898-363</t>
  </si>
  <si>
    <t>EDUARDO DIAZ RODRIGUEZ 898-364</t>
  </si>
  <si>
    <t>EDUARDO DIAZ RODRIGUEZ 898-365</t>
  </si>
  <si>
    <t>EDUARDO DIAZ RODRIGUEZ 898-366</t>
  </si>
  <si>
    <t>EDUARDO DIAZ RODRIGUEZ 898-367</t>
  </si>
  <si>
    <t>EDUARDO DIAZ RODRIGUEZ 898-368</t>
  </si>
  <si>
    <t>PRESTAR LOS SERVICIOS PROFESIONALES, POR SUS PROPIOS MEDIOS CON PLENA AUTONOMÍA E INDEPENDENCIA, EN LA DIRECCIÓN DE CONTRATACIÓN Y SUS OFICINAS, APOYANDO LOS PROCESOS PRECONTRACTUALES, CONTRACTUALES Y POSTCONTRACTUALES QUE SE ADELANTEN POR PARTE DE LA SED.</t>
  </si>
  <si>
    <t>EDUARDO DIAZ RODRIGUEZ 898-369</t>
  </si>
  <si>
    <t>EDUARDO DIAZ RODRIGUEZ 898-375</t>
  </si>
  <si>
    <t>EDUARDO DIAZ RODRIGUEZ 898-376</t>
  </si>
  <si>
    <t>EDUARDO DIAZ RODRIGUEZ 898-379</t>
  </si>
  <si>
    <t>EDUARDO DIAZ RODRIGUEZ 898-380</t>
  </si>
  <si>
    <t>EDUARDO DIAZ RODRIGUEZ 898-382</t>
  </si>
  <si>
    <t>EDUARDO DIAZ RODRIGUEZ 898-383</t>
  </si>
  <si>
    <t>EDUARDO DIAZ RODRIGUEZ 898-384</t>
  </si>
  <si>
    <t>EDUARDO DIAZ RODRIGUEZ 898-385</t>
  </si>
  <si>
    <t>EDUARDO DIAZ RODRIGUEZ 898-386</t>
  </si>
  <si>
    <t>EDUARDO DIAZ RODRIGUEZ 898-387</t>
  </si>
  <si>
    <t>EDUARDO DIAZ RODRIGUEZ 898-388</t>
  </si>
  <si>
    <t>EDUARDO DIAZ RODRIGUEZ 898-389</t>
  </si>
  <si>
    <t>EDUARDO DIAZ RODRIGUEZ 898-390</t>
  </si>
  <si>
    <t>EDUARDO DIAZ RODRIGUEZ 898-391</t>
  </si>
  <si>
    <t>EDUARDO DIAZ RODRIGUEZ 898-392</t>
  </si>
  <si>
    <t>EDUARDO DIAZ RODRIGUEZ 898-393</t>
  </si>
  <si>
    <t>EDUARDO DIAZ RODRIGUEZ 898-394</t>
  </si>
  <si>
    <t>EDUARDO DIAZ RODRIGUEZ 898-395</t>
  </si>
  <si>
    <t>EDUARDO DIAZ RODRIGUEZ 898-396</t>
  </si>
  <si>
    <t xml:space="preserve">PRESTAR SERVICIOS PROFESIONALES A LA OFICINA ASESORA JURÍDICA, BRINDANDO ASESORÍA Y EJERCIENDO LA REPRESENTACIÓN DE LA SECRETARÍA DE EDUCACIÓN DEL DISTRITO, EN TODAS AQUELLAS ACTUACIONES Y PROCESOS PENALES QUE LE SEAN ASIGNADOS POR EL JEFE DE LA OFICINA, RINDIENDO CONCEPTOS JURÍDICOS Y TODAS AQUELLAS NECESARIAS PARA EL CUMPLIMIENTO DE LAS FUNCIONES ASIGNADAS A LA DEPENDENCIA.   </t>
  </si>
  <si>
    <t>EDUARDO DIAZ RODRIGUEZ 898-406</t>
  </si>
  <si>
    <t>PRESTAR SERVICIOS PROFESIONALES A LA OFICINA ASESORA JURÍDICA, EJERCIENDO LA REPRESENTACIÓN JUDICIAL Y EXTRAJUDICIAL DE LA SECRETARÍA DE EDUCACIÓN DEL DISTRITO, EN TODOS AQUELLOS PROCESOS QUE LE SEAN ASIGNADOS POR EL JEFE DE LA OFICINA ASESORA JURÍDICA, EN DEMANDAS EN CONTRA O QUE ÉSTA INTERPONGA EN LAS DIFERENTES INSTANCIAS JUDICIALES.</t>
  </si>
  <si>
    <t>EDUARDO DIAZ RODRIGUEZ 898-407</t>
  </si>
  <si>
    <t>EDUARDO DIAZ RODRIGUEZ 898-408</t>
  </si>
  <si>
    <t>PRESTAR LOS SERVICIOS DE APOYO A LA GESTIÓN, REALIZANDO DIARIAMENTE EL SEGUIMIENTO Y VIGILANCIA DE LOS PROCESOS JUDICIALES EN LOS QUE LA SECRETARÍA DE EDUCACIÓN DEL DISTRITO ES PARTE, GARANTIZANDO LA VERIFICACIÓN Y REPORTE CONFIABLE Y OPORTUNO DE TODAS LAS ACTUACIONES, TRÁMITES Y DECISIONES QUE SE GENEREN EN TALES PROCESOS.</t>
  </si>
  <si>
    <t>EDUARDO DIAZ RODRIGUEZ 898-409</t>
  </si>
  <si>
    <t>PRESTAR SERVICIOS PROFESIONALES ESPECIALIZADOS A LA OFICINA ASESORA JURÍDICA EN LA ELABORACIÓN DE CONCEPTOS JURÍDICOS, SEGUIMIENTO A LAS ACCIONES POPULARES, REVISIÓN DE ACTOS ADMINISTRATIVOS, APOYO A REQUERIMIENTOS DE ENTES DE CONTROL Y  TODAS AQUELLAS NECESARIAS PARA EL CUMPLIMIENTO A LAS FUNCIONES ASIGNADAS A LA DEPENDENCIA.</t>
  </si>
  <si>
    <t>EDUARDO DIAZ RODRIGUEZ 898-410</t>
  </si>
  <si>
    <t>PRESTAR SERVICIOS PROFESIONALES ESPECIALIZADOS A LA OFICINA ASESORA JURÍDICA EN TEMAS RELACIONADOS CON LA DEFENSA EXTRAJUDICIAL EN QUERELLAS Y TRÁMITES POLICIVOS  Y TODAS AQUELLAS NECESARIAS PARA EL CUMPLIMIENTO DE LAS FUNCIONES ASIGNADAS A LA DEPENDENCIA.</t>
  </si>
  <si>
    <t>EDUARDO DIAZ RODRIGUEZ 898-411</t>
  </si>
  <si>
    <t>PRESTAR SERVICIOS PROFESIONALES ESPECIALIZADOS A LA OFICINA ASESORA JURÍDICA EN LA REVISIÓN, ANÁLISIS Y CONCEPTUALIZACIÓN DE PROYECTOS DE LEY Y ACUERDOS, ELABORACIÓN DE CONCEPTOS JURÍDICOS, REVISIÓN DE ACTOS ADMINISTRATIVOS Y TODAS AQUELLAS NECESARIAS PARA EL CUMPLIMIENTO DE LAS FUNCIONES ASIGNADAS A LA DEPENDENCIA.</t>
  </si>
  <si>
    <t>EDUARDO DIAZ RODRIGUEZ 898-412</t>
  </si>
  <si>
    <t>EDUARDO DIAZ RODRIGUEZ 898-413</t>
  </si>
  <si>
    <t>PRESTAR SERVICIOS PROFESIONALES ESPECIALIZADOS A LA OFICINA ASESORA JURÍDICA EN LA ELABORACIÓN DE ACTOS ADMINISTRATIVOS DE CUMPLIMIENTO DE DECISIONES JUDICIALES, FICHAS DE CONCILIACIÓN PREJUDICIAL, LA REPRESENTACIÓN JUDICIAL Y ADMINISTRATIVA DE LA ENTIDAD Y TODAS AQUELLAS NECESARIAS PARA EL CUMPLIMIENTO DE LAS FUNCIONES ASIGNADAS A LA DEPENDENCIA.</t>
  </si>
  <si>
    <t>EDUARDO DIAZ RODRIGUEZ 898-414</t>
  </si>
  <si>
    <t>EDUARDO DIAZ RODRIGUEZ 898-415</t>
  </si>
  <si>
    <t>PRESTAR SERVICIOS PROFESIONALES ESPECIALIZADOS A LA OFICINA ASESORA JURÍDICA EN LA PROYECCIÓN, REVISIÓN DE ACTOS ADMINISTRATIVOS Y  TODAS AQUELLAS NECESARIAS PARA EL CUMPLIMIENTO DE LAS FUNCIONES ASIGNADAS A LA DEPENDENCIA.</t>
  </si>
  <si>
    <t>EDUARDO DIAZ RODRIGUEZ 898-416</t>
  </si>
  <si>
    <t>PRESTAR SERVICIOS PROFESIONALES PARA EJERCER LA DEFENSA PREJUDICIAL DE LA SECRETARÍA DE EDUCACIÓN DEL DISTRITO EN LOS TÉRMINOS DEL MANDATO CONFERIDO, ANALIZAR Y PRESENTAR FICHAS ANTE COMITÉ DE CONCILIACIÓN Y TODAS AQUELLAS NECESARIAS PARA EL CUMPLIMIENTO DE LAS FUNCIONES ASIGNADAS A LA DEPENDENCIA.</t>
  </si>
  <si>
    <t>EDUARDO DIAZ RODRIGUEZ 898-417</t>
  </si>
  <si>
    <t>PRESTAR SERVICIOS PROFESIONALES ESPECIALIZADOS EN LA OFICINA ASESORA JURÍDICA  EN TEMAS RELACIONADOS CON LA DEFENSA JUDICIAL, TRÁMITES PROCESALES A CARGO DE LA OFICINA ASESORA JURÍDICA   Y TODAS AQUELLAS NECESARIAS PARA EL CUMPLIMIENTO A LAS FUNCIONES ASIGNADAS A LA DEPENDENCIA.</t>
  </si>
  <si>
    <t>EDUARDO DIAZ RODRIGUEZ 898-418</t>
  </si>
  <si>
    <t>PRESTAR SERVICIOS PROFESIONALES A LA OFICINA ASESORA JURÍDICA ADELANTANDO TODAS LAS ACTIVIDADES RELACIONADAS CON EL PROCESO DE COBRO PERSUASIVO  A FAVOR DE LA SECRETARÍA DE EDUCACIÓN DEL DISTRITO Y TODAS AQUELLAS NECESARIAS PARA EL CUMPLIMIENTO DE LAS FUNCIONES ASIGNADAS A LA DEPENDENCIA.</t>
  </si>
  <si>
    <t>EDUARDO DIAZ RODRIGUEZ 898-419</t>
  </si>
  <si>
    <t>PRESTAR SERVICIOS PROFESIONALES PARA LA REPRESENTACIÓN EN LAS ACTUACIONES ADMINISTRATIVAS Y JUDICIALES EN LAS CUALES SEA PARTE LA ENTIDAD Y TODAS AQUELLAS NECESARIAS PARA EL CUMPLIMIENTO DE LAS FUNCIONES ASIGNADAS A LA DEPENDENCIA.</t>
  </si>
  <si>
    <t>EDUARDO DIAZ RODRIGUEZ 898-420</t>
  </si>
  <si>
    <t>PRESTAR SERVICIOS PROFESIONALES A LA OFICINA ASESORA JURÍDICA EN LAS ACCIONES CONSTITUCIONALES EN LAS CUALES SEA PARTE LA ENTIDAD Y TODAS AQUELLAS NECESARIAS PARA EL CUMPLIMIENTO DE LAS FUNCIONES ASIGNADAS A LA DEPENDENCIA.</t>
  </si>
  <si>
    <t>EDUARDO DIAZ RODRIGUEZ 898-421</t>
  </si>
  <si>
    <t>PRESTAR SERVICIOS PROFESIONALES A LA OFICINA ASESORA JURÍDICA PARA ANALIZAR Y PRESENTAR FICHAS ANTE COMITÉ DE CONCILIACIÓN, REVISIÓN DE TRÁMITES CONTRACTUALES Y TODAS AQUELLAS NECESARIAS PARA EL CUMPLIMIENTO DE LAS FUNCIONES ASIGNADAS A LA DEPENDENCIA.</t>
  </si>
  <si>
    <t>EDUARDO DIAZ RODRIGUEZ 898-422</t>
  </si>
  <si>
    <t>PRESTAR SERVICIOS PROFESIONALES A LA OFICINA ASESORA JURÍDICA EN ACTIVIDADES DE GESTIÓN ADMINISTRATIVA Y DE SEGUIMIENTO DE LOS PROCESOS A CARGO DE LA OFICINA EN LAS HERRAMIENTAS OFIMÁTICAS Y SISTEMAS DE INFORMACIÓN ESTABLECIDOS PARA TAL FIN Y TODAS AQUELLAS NECESARIAS PARA EL CUMPLIMIENTO DE LAS FUNCIONES ASIGNADAS A LA DEPENDENCIA.</t>
  </si>
  <si>
    <t>EDUARDO DIAZ RODRIGUEZ 898-423</t>
  </si>
  <si>
    <t>PRESTAR SERVICIOS PROFESIONALES A LA OFICINA ASESORA JURÍDICA EN ACTIVIDADES ADMINISTRATIVAS, FINANCIERAS, CONTRACTUALES Y TODAS AQUELLAS NECESARIAS PARA EL CUMPLIMIENTO DE LAS FUNCIONES ASIGNADAS A LA DEPENDENCIA.</t>
  </si>
  <si>
    <t>EDUARDO DIAZ RODRIGUEZ 898-424</t>
  </si>
  <si>
    <t>PRESTAR SERVICIOS PROFESIONALES EN LA OFICINA ASESORA JURÍDICA  EN TEMAS RELACIONADOS CON LA DEFENSA JUDICIAL Y TODAS AQUELLAS NECESARIAS PARA EL CUMPLIMIENTO A LAS FUNCIONES ASIGNADAS A LA DEPENDENCIA.</t>
  </si>
  <si>
    <t>EDUARDO DIAZ RODRIGUEZ 898-425</t>
  </si>
  <si>
    <t>PRESTAR SERVICIOS PROFESIONALES EN EL ANÁLISIS Y SEGUIMIENTO DEL CARGUE DE DATOS DE DISTINTAS BASES QUE LE SEAN ASIGNADAS  A FIN DE  FACILITAR EL  APOYO A LA SUPERVISIÓN A CARGO DE LA JEFE DE LA OFICINA ASESORA JURÍDICA  PARA EL CUMPLIMIENTO DE LAS FUNCIONES ASIGNADAS A LA DEPENDENCIA.</t>
  </si>
  <si>
    <t>EDUARDO DIAZ RODRIGUEZ 898-426</t>
  </si>
  <si>
    <t>PRESTAR SERVICIOS ADMINISTRATIVOS Y OPERATIVOS DE APOYO A LA GESTIÓN A LA OFICINA ASESORA JURÍDICA, EN EL TRÁMITE, SEGUIMIENTO Y ARCHIVO DE LOS DOCUMENTOS DE LA DEPENDENCIA Y TODAS AQUELLAS NECESARIAS PARA EL CUMPLIMIENTO DE LAS FUNCIONES ASIGNADAS A ESTA.</t>
  </si>
  <si>
    <t>EDUARDO DIAZ RODRIGUEZ 898-427</t>
  </si>
  <si>
    <t>EDUARDO DIAZ RODRIGUEZ 898-428</t>
  </si>
  <si>
    <t>EDUARDO DIAZ RODRIGUEZ 898-430</t>
  </si>
  <si>
    <t>EDUARDO DIAZ RODRIGUEZ 898-433</t>
  </si>
  <si>
    <t>EDUARDO DIAZ RODRIGUEZ 898-434</t>
  </si>
  <si>
    <t>PRESTAR SERVICIOS DE APOYO A LA GESTIÓN AL DESPACHO DE LA SECRETARIA DE EDUCACIÓN, BRINDANDO SOPORTE EN LAS SISTEMAS DE INFORMACIÓN, ARCHIVO Y DEMÁS ACTIVIDADES OPERATIVAS QUE SE DERIVAN DE LOS DIFERENTES PROCESOS Y COMPETENCIA.</t>
  </si>
  <si>
    <t>EDUARDO DIAZ RODRIGUEZ 898-435</t>
  </si>
  <si>
    <t>EDUARDO DIAZ RODRIGUEZ 898-436</t>
  </si>
  <si>
    <t>Prestar servicios profesionales especializados para apoyar el análisis del seguimiento a la ejecución del plan de acción, metas, e instrumentos estratégicos que se encuentran en el marco del Proyecto 1005 “Fortalecimiento curricular para el desarrollo de aprendizajes a lo largo de la vida”, así como a las demás apuestas que de manera integral se lideran desde la Dirección de Educación Preescolar y Básica.</t>
  </si>
  <si>
    <t>Prestar servicios profesionales para apoyar las acciones de acompañamiento a los procesos de lectura, escritura y oralidad enmarcados en el Proyecto 1005 “Fortalecimiento curricular para el desarrollo de aprendizajes a lo largo de la vida” de la Dirección de Educacción Preescolar y Básica.</t>
  </si>
  <si>
    <t>Prestar servicios profesionales especializados para apoyar los procesos de contratación, administrativos y financieros de los convenio y contratos que se encuentran en el marco del Proyecto 1005 “Fortalecimiento curricular para el desarrollo de aprendizajes a lo largo de la vida” de la Dirección de Educación Preescolar y Básica.</t>
  </si>
  <si>
    <t>Prestar servicios profesionales a la Subsecretaría de Calidad y Pertinencia en los procesos de apoyo y acompañamiento a las Direcciones Locales de Educación y en la gestión territorial de la calidad educativa, en especial la articulación de las distintas instancias para la implementación de las acciones de mejoramiento de la calidad educativa que tiene la Subsecretaría en el marco del Proyecto 1005 “Fortalecimiento curricular para el desarrollo de aprendizajes a lo largo de la vida", de la Dirección de Educación Preescolar y Básica.</t>
  </si>
  <si>
    <t>Prestar servicios profesionales para coordinar y hacer acompañamiento a los lineamientos y estrategias a nivel pedagógico y de organización escolar en el marco de los proyectos de la Dirección de Educación Preescolar y Básica,  especialmente en relación con el Proyecto 1005 “Fortalecimiento curricular para el desarrollo de aprendizajes a lo largo de la vida.”</t>
  </si>
  <si>
    <t>Prestar servicios profesionales para apoyar la gestión operativa, documental y de correspondencia, en el marco del Proyecto 1005 “Fortalecimiento curricular para el desarrollo de aprendizajes a lo largo de la vida", de la Dirección de Educación Preescolar y Básica.</t>
  </si>
  <si>
    <t>Prestar servicios profesionales especializados para el desarrollo y seguimiento de actividades, procesos y estrategias de los asuntos de la Subsecretaría de Calidad y Pertinencia, conforme al Proyecto 1005 “Fortalecimiento curricular para el desarrollo de aprendizajes a lo largo de la vida", de la Dirección de Educación Preescolar y Básica.</t>
  </si>
  <si>
    <t>Prestar servicios profesionales para apoyar los procesos jurídicos desarrollados, en la ejecución del Proyecto 1005 “Fortalecimiento curricular para el desarrollo de aprendizajes a lo largo de la vida", de la Dirección de Educación Preescolar y Básica, así como a las demás apuestas que de manera integral se lideran desde la Subsecretaria de Calidad y Pertinencia.</t>
  </si>
  <si>
    <t>Prestar servicios profesionales especializados para apoyar la gestión, seguimiento y control de los indicadores, presupuesto y metas, así como el seguimiento a las demás apuestas que de manera integral se lideran desde la Subsecretaria de Calidad y Pertinencia, en el marco del Proyecto 1005 “Fortalecimiento curricular para el desarrollo de aprendizajes a lo largo de la vida", de la Dirección de Educación Preescolar y Básica.</t>
  </si>
  <si>
    <t>Prestar servicios profesionales para realizar  el seguimiento al cumplimiento de los procesos de aseguramiento y control en el marco del Proyecto 1005 “Fortalecimiento curricular para el desarrollo de aprendizajes a lo largo de la vida", de la Dirección de Educación Preescolar y Básica., así como a las demás apuestas que de manera integral se lideran desde la Subsecretaria de Calidad y Pertinencia.</t>
  </si>
  <si>
    <t>Prestar servicios profesionales especializados para liderar la estrategia de acompañamiento a las instituciones educativas distritales que les sean asignadas, en las estrategias pedagógicas que propendan por el fortalecimiento curricular de acuerdo con las orientaciones de la Subsecretaría de Calidad y Pertinencia en el marco del Proyecto 1005 “Fortalecimiento curricular para el desarrollo de aprendizajes a lo largo de la vida", así como articular con las distintas instancias para la implementación de las acciones de mejoramiento de la calidad educativa que tiene la Subsecretaría y la Dirección de Educación Preescolar y Básica.</t>
  </si>
  <si>
    <t>Prestar servicios profesionales para acompañar a las instituciones educativas distritales que les sean asignadas, en las estrategias pedagógicas que propendan por el fortalecimiento curricular de acuerdo con las orientaciones de la Subsecretaría de Calidad y Pertinencia en el marco del Proyecto 1005 “Fortalecimiento curricular para el desarrollo de aprendizajes a lo largo de la vida", así como articular con las distintas instancias para la implementación de las acciones de mejoramiento de la calidad educativa que tiene la Subsecretaría y la Dirección de Educación Preescolar y Básica.</t>
  </si>
  <si>
    <t>EDUARDO DIAZ RODRIGUEZ 898-441</t>
  </si>
  <si>
    <t>EDUARDO DIAZ RODRIGUEZ 898-443</t>
  </si>
  <si>
    <t xml:space="preserve">53101600;53101900;53111600 </t>
  </si>
  <si>
    <t>PRESTACIÓN DE SERVICIOS DE APOYO A LA GESTIÓN PARA DESARROLLAR LAS ACTIVIDADES DEL PLAN DE BIENESTAR E INCENTIVOS, CAPACITACIÓN, PREVENCIÓN Y PROMOCIÓN DE LA SEGURIDAD Y SALUD EN EL TRABAJO, FUNDAMENTADA EN LA POLÍTICA ESTRATEGICA DE GESTION DEL TALENTO HUMANO, ASÍ COMO EL FORTALECIMIENTO EN TEMAS DE COMUNICACIÓN Y CULTURA ORGANIZACIONAL.</t>
  </si>
  <si>
    <t>ADQUISICIÓN DE ELEMENTOS DE PROTECCIÓN PERSONAL PARA EL PERSONAL DOCENTE Y ADMINISTRATIVO DE LA SED, SEGÚN LO ESTABLECIDO EN LA NORMATIVIDAD VIGENTE</t>
  </si>
  <si>
    <t>ADQUISICIÓN DE ELEMENTOS DE PARA ADECUACION DE PUESTOS DE TRABAJO DE PERSONAL ADMINISTRATIVO DE LA SED, SEGÚN LO ESTABLECIDO EN LA NORMATIVIDAD VIGENTE</t>
  </si>
  <si>
    <t>PRESTAR EL SERVICIO DE TRANSPORTE ESPECIAL ESCOLAR, CON LOS VEHÍCULOS QUE REQUIERA LA SECRETARÍA DE EDUCACIÓN DEL DISTRITO CAPITAL.</t>
  </si>
  <si>
    <t>EDUARDO DIAZ RODRIGUEZ 898-7</t>
  </si>
  <si>
    <t>EDUARDO DIAZ RODRIGUEZ 898-8</t>
  </si>
  <si>
    <t>EDUARDO DIAZ RODRIGUEZ 898-9</t>
  </si>
  <si>
    <t>EDUARDO DIAZ RODRIGUEZ 898-10</t>
  </si>
  <si>
    <t>EDUARDO DIAZ RODRIGUEZ 898-11</t>
  </si>
  <si>
    <t>EDUARDO DIAZ RODRIGUEZ 898-12</t>
  </si>
  <si>
    <t>EDUARDO DIAZ RODRIGUEZ 898-13</t>
  </si>
  <si>
    <t>EDUARDO DIAZ RODRIGUEZ 898-14</t>
  </si>
  <si>
    <t>EDUARDO DIAZ RODRIGUEZ 898-15</t>
  </si>
  <si>
    <t>EDUARDO DIAZ RODRIGUEZ 898-16</t>
  </si>
  <si>
    <t>EDUARDO DIAZ RODRIGUEZ 898-17</t>
  </si>
  <si>
    <t>EDUARDO DIAZ RODRIGUEZ 898-18</t>
  </si>
  <si>
    <t>EDUARDO DIAZ RODRIGUEZ 898-19</t>
  </si>
  <si>
    <t>EDUARDO DIAZ RODRIGUEZ 898-20</t>
  </si>
  <si>
    <t>EDUARDO DIAZ RODRIGUEZ 898-21</t>
  </si>
  <si>
    <t>EDUARDO DIAZ RODRIGUEZ 898-22</t>
  </si>
  <si>
    <t>EDUARDO DIAZ RODRIGUEZ 898-23</t>
  </si>
  <si>
    <t xml:space="preserve">PRESTAR LOS SERVICIOS PROFESIONALES DE ABOGADO Y SOPORTE ASISTENCIAL A LA OFICINA DE CONTROL DISCIPLINARIO DE LA SECRETARIA DE EDUCACIÓN DISTRITAL CON EL FIN DE APOYAR A LA PROYECCIÓN DE DECISIONES DE FONDO, PRACTICA DE PRUEBAS EN LOS PROCESOS DISCIPLINARIOS ADELANTADOS CONTRA LOS SERVIDORES Y EX SERVIDORES PÚBLICOS DE LA ENTIDAD, DE IGUAL FORMA CONTRIBUIR CON EL MEJORAMIENTO DE LA GESTIÓN DOCUMENTAL Y ARCHIVO DE LA OFICINA DE CONTROL DISCIPLINARIO DE LA SECRETARIA DE EDUCACIÓN DISTRITAL. </t>
  </si>
  <si>
    <t>EDUARDO DIAZ RODRIGUEZ 898-24</t>
  </si>
  <si>
    <t>EDUARDO DIAZ RODRIGUEZ 898-25</t>
  </si>
  <si>
    <t>EDUARDO DIAZ RODRIGUEZ 898-26</t>
  </si>
  <si>
    <t>EDUARDO DIAZ RODRIGUEZ 898-27</t>
  </si>
  <si>
    <t>EDUARDO DIAZ RODRIGUEZ 898-28</t>
  </si>
  <si>
    <t>EDUARDO DIAZ RODRIGUEZ 898-29</t>
  </si>
  <si>
    <t>EDUARDO DIAZ RODRIGUEZ 898-30</t>
  </si>
  <si>
    <t>EDUARDO DIAZ RODRIGUEZ 898-31</t>
  </si>
  <si>
    <t>EDUARDO DIAZ RODRIGUEZ 898-32</t>
  </si>
  <si>
    <t>EDUARDO DIAZ RODRIGUEZ 898-33</t>
  </si>
  <si>
    <t>EDUARDO DIAZ RODRIGUEZ 898-34</t>
  </si>
  <si>
    <t>EDUARDO DIAZ RODRIGUEZ 898-35</t>
  </si>
  <si>
    <t>EDUARDO DIAZ RODRIGUEZ 898-36</t>
  </si>
  <si>
    <t>EDUARDO DIAZ RODRIGUEZ 898-37</t>
  </si>
  <si>
    <t>EDUARDO DIAZ RODRIGUEZ 898-38</t>
  </si>
  <si>
    <t>EDUARDO DIAZ RODRIGUEZ 898-39</t>
  </si>
  <si>
    <t>EDUARDO DIAZ RODRIGUEZ 898-40</t>
  </si>
  <si>
    <t>EDUARDO DIAZ RODRIGUEZ 898-41</t>
  </si>
  <si>
    <t>PRESTAR SERVICIOS PROFESIONALES PARA EVALUAR A LAS DEPENDENCIAS DEL NIVEL CENTRAL, LOCAL E INSTITUCIONAL DE LA SECRETARÍA DE EDUCACIÓN DEL DISTRITO CAPITAL, Y DEMÁS ACTIVIDADES RELACIONADAS CON EL OBJETO CONTRACTUAL, QUE SE DESARROLLAN DESDE LA OFICINA DE CONTROL INTERNO</t>
  </si>
  <si>
    <t xml:space="preserve">PRESTAR SERVICIOS PROFESIONALES AL DESPACHO DE LA SECRETARIA DE EDUCACION DEL DISTRITO, APOYANDO EN LA EJECUCION DE LA ESTRATEGIA DE RELACIONAMIENTO CON LOS CUERPOS COLEGIADOS DEL ORDEN DISTRITAL Y NACIONAL, ENFATIZADO EN LOS ASUNTOS DEL CONCEJO DISTRITAL DE BOGOTA Y GENERANDO INFORMACIÓN QUE DOCUMENTE EL ACTUAR DE LA SECRETARIA DE EDUCACIÓN EN LOS DEBATES DE LOS PROYECTOS DE ACUERDO Y DEBATES DE CONTROL POLITICO, APORTANDO EN LA CONSTRUCCIÓN DE MEMORIA INSTITUCIONAL </t>
  </si>
  <si>
    <t xml:space="preserve">PRESTACIÓN DE SERVICIOS PROFESIONALES PARA APOYAR LA GESTIÓN Y SEGUIMIENTO DE LOS DIFERENTES REQUERIMIENTOS FORMULADOS AL DESPACHO DE LA SECRETARIA DE EDUCACIÓN, ASÍ COMO LA COORDINACIÓN Y SEGUIMIENTO A COMPROMISOS INTERNOS Y EXTERNOS DE LA SECRETARIA.
</t>
  </si>
  <si>
    <t>PRESTAR SERVICIOS PROFESIONALES AL DESPACHO DE LA SECRETARIA DE EDUCACION DISTRITAL, APOYANDO EL SEGUIMIENTO, ARTICULACIÓN Y FORTALECIMIENTO DE LAS RELACIONES CON INSTANCIAS DE ORDEN NACIONAL Y DISTRITAL QUE EJERCEN CONTROL POLITICO, EN EL MARCO DEL PLAN DE DESARROLLO ”BOGOTA MEJOR PATA TODOS”, REALIZANDO EL SEGUIMIENTO A LAS AREAS TECNICAS PARA LA ENTREGA DE LOS INSUMOS Y DOCUMENTANDO LOS ASUNTOS RELACIONADOS CON EL CONGRESO DE LA REPUBLICA.</t>
  </si>
  <si>
    <t>EDUARDO DIAZ RODRIGUEZ 898-47</t>
  </si>
  <si>
    <t>PRESTAR SERVICIOS DE APOYO A LA GESTIÓN AL DESPACHO DE LA SECRETARÍA, EN LOS TEMAS RELACIONADOS CON LA GESTIÓN ADMINISTRATIVA RESULTADO DE LOS PROCESOS QUE SE DERIVAN EN EL MARCO DE SU COMPETENCIA.</t>
  </si>
  <si>
    <t>EDUARDO DIAZ RODRIGUEZ 898-48</t>
  </si>
  <si>
    <t xml:space="preserve">PRESTAR SERVICIOS PROFESIONALES AL DESPACHO DE LA SECRETARÍA DE EDUCACIÓN DEL DISTRITO, APOYANDO LA ATENCIÓN EFECTIVA A LAS SOLICITUDES DEL CONGRESO DE LA REPÚBLICA, CONCEJO DISTRITAL Y LAS JUNTAS ADMINISTRADORAS LOCALES. </t>
  </si>
  <si>
    <t>EDUARDO DIAZ RODRIGUEZ 898-49</t>
  </si>
  <si>
    <t>PRESTAR SERVICIOS PROFESIONALES PARA APOYAR AL DESPACHO DE LA SECRETARIA DE EDUCACIÓN DEL DISTRITO -SED- A ORIENTAR, COORDINAR Y AGENCIAR LA GESTIÓN INSTITUCIONAL DE COOPERACIÓN Y/O CON ORGANISMOS INTERNACIONALES Y CON EL SECTOR PRIVADO, CON LA FINALIDAD DE AUMENTAR SU IMPACTO EN FUNCIÓN DE LAS METAS DISPUESTAS EN EL PLAN SECTORIAL 2016-2020 – HACIA UNA CIUDAD EDUCADORA.</t>
  </si>
  <si>
    <t>EDUARDO DIAZ RODRIGUEZ 898-50</t>
  </si>
  <si>
    <t>EDUARDO DIAZ RODRIGUEZ 898-51</t>
  </si>
  <si>
    <t>EDUARDO DIAZ RODRIGUEZ 898-52</t>
  </si>
  <si>
    <t>PRESTAR SERVICIOS PROFESIONALES AL DESPACHO DE LA SECRETARIA, EN LOS TEMAS RELACIONADOS CON LA GESTIÓN ADMINISTRATIVA Y LA ARTICULACIÓN INTERNA E INTERINSTITUCIONAL, RESULTADO DE LOS PROCESOS DE COOPERACIÓN CON ORGANIZACIONES INTERNACIONALES Y EL SECTOR PRIVADO.</t>
  </si>
  <si>
    <t>EDUARDO DIAZ RODRIGUEZ 898-53</t>
  </si>
  <si>
    <t>PRESTACIÓN DE SERVICIOS PROFESIONALES AL DESPACHO DE LA SECRETARÍA DE EDUCACIÓN PARA LA REVISIÓN, ANÁLISIS Y DEFINICIÓN DE INFORMACIÓN PARA LAS RESPUESTAS A LAS SOLICITUDES DEL CONGRESO DE LA REPÚBLICA, EL CONCEJO DISTRITAL Y LAS JUNTAS ADMINISTRADORAS LOCALES, ASÍ COMO LA REVISIÓN DE LA INFORMACIÓN QUE SE GENERE DESDE LA SECRETARÍA DE EDUCACIÓN PARA LA PARTICIPACIÓN EN LOS DEBATES QUE SE PRESENTEN EN DICHOS CUERPOS COLEGIADOS, EN EL MARCO DEL PLAN DE DESARROLLO" BOGOTÁ MEJOR PARA TODOS"; ASÍ COMO PARA COORDINAR LA CONSTRUCCIÓN DE MEMORIA INSTITUCIONAL ALREDEDOR DE ESTOS TEMAS.</t>
  </si>
  <si>
    <t>EDUARDO DIAZ RODRIGUEZ 898-54</t>
  </si>
  <si>
    <t>ASESORAR AL DESPACHO DE LA SECRETARIA DE EDUCACION EN EL CORRECTO SEGUIMIENTO Y EJECUCION DE LOS DIFERENTES PROYECTOS DE INVERSION A CARGO DE LA ENTIDAD.</t>
  </si>
  <si>
    <t>EDUARDO DIAZ RODRIGUEZ 898-55</t>
  </si>
  <si>
    <t>EDUARDO DIAZ RODRIGUEZ 898-56</t>
  </si>
  <si>
    <t>EDUARDO DIAZ RODRIGUEZ 898-57</t>
  </si>
  <si>
    <t>EDUARDO DIAZ RODRIGUEZ 898-58</t>
  </si>
  <si>
    <t>EDUARDO DIAZ RODRIGUEZ 898-59</t>
  </si>
  <si>
    <t>EDUARDO DIAZ RODRIGUEZ 898-60</t>
  </si>
  <si>
    <t>EDUARDO DIAZ RODRIGUEZ 898-61</t>
  </si>
  <si>
    <t>EDUARDO DIAZ RODRIGUEZ 898-62</t>
  </si>
  <si>
    <t>PRESTAR SERVICIOS PROFESIONALES ESPECIALIZADOS EN TEMAS RELACIONADOS CON ACTUACIONES JUDICIALES, PROCEDIMIENTOS DISCIPLINARIOS Y TODAS AQUELLAS ACTIVIDADES NECESARIAS PARA EL CUMPLIMIENTO DE LAS FUNCIONES ASIGNADAS A LA DEPENDENCIA.</t>
  </si>
  <si>
    <t>EDUARDO DIAZ RODRIGUEZ 898-63</t>
  </si>
  <si>
    <t>EDUARDO DIAZ RODRIGUEZ 898-64</t>
  </si>
  <si>
    <t>PRESTAR SERVICIOS PROFESIONALES ESPECIALIZADOS A LA OFICINA ASESORA JURÍDICA EN TEMAS RELACIONADOS CON PASIVOS EXIGIBLES, COBRO PERSUASIVO Y TODAS AQUELLAS NECESARIAS PARA EL CUMPLIMIENTO DE LAS FUNCIONES ASIGNADAS A LA DEPENDENCIA.</t>
  </si>
  <si>
    <t>PRESTAR SERVICIOS ADMINISTRATIVOS Y OPERATIVOS DE APOYO A LA GESTIÓN A LA OFICINA ASESORA JURÍDICA EN AQUELLAS ACTIVIDADES NECESARIAS PARA EL CUMPLIMIENTO DE LAS FUNCIONES ASIGNADAS A LA DEPENDENCIA.</t>
  </si>
  <si>
    <t>APOYAR COMO PROFESIONAL A LA OFICINA DE NÓMINA, EN LAS ACTIVIDADES DEL DEBIDO COBRAR DE MAYORES VALORES PAGADOS Y NO CAUSADOS, POR SITUACIONES ADMINISTRATIVAS DE LOS FUNCIONARIOS DE LA SED, COMO TAMBIEN REALIZAR EL SEGUIMIENTO Y CONTROL DE DICHAS ACTIVIDADES.</t>
  </si>
  <si>
    <t>EDUARDO DIAZ RODRIGUEZ 898-90</t>
  </si>
  <si>
    <t>EDUARDO DIAZ RODRIGUEZ 898-91</t>
  </si>
  <si>
    <t>EDUARDO DIAZ RODRIGUEZ 898-92</t>
  </si>
  <si>
    <t>EDUARDO DIAZ RODRIGUEZ 898-93</t>
  </si>
  <si>
    <t>EDUARDO DIAZ RODRIGUEZ 898-94</t>
  </si>
  <si>
    <t>PRESTAR SERVICIOS PROFESIONALES A LA OFICINA DE PERSONAL EN EL EJERCICIO JURIDICO QUE SE REQUIERE EN LOS DIFERENTES TRÁMITES DE LA OFICINA.</t>
  </si>
  <si>
    <t>EDUARDO DIAZ RODRIGUEZ 898-99</t>
  </si>
  <si>
    <t>PRESTAR SERVICIOS PROFESIONALES ESPECIALIZADOS A LA OFICINA DE PERSONAL ORIENTANDO JURÍDICAMENTE LOS DIFERENTES ACTOS ADMINISTRATIVOS Y TRÁMITES DE PERSONAL DOCENTE Y ADMINISTRATIVO.</t>
  </si>
  <si>
    <t>PRESTAR SERVICIOS PROFESIONALES ESPECIALIZADOS A LA OFICINA DE PERSONAL ANTE LOS DIFERENTES REQUERMIENTOS EXTERNOS  E INTERNOS, ASI COMO GESTIONAR  LOS PROCESOS DE MEJORAMIENTO QUE SE REALICEN .</t>
  </si>
  <si>
    <t>PRESTAR SERVICIOS DE APOYO A LA OFICINA DE PERSONAL EN LO REFERENTE A LA GESTIÓN DE ARCHIVO.</t>
  </si>
  <si>
    <t>EDUARDO DIAZ RODRIGUEZ 898-102</t>
  </si>
  <si>
    <t>PRESTAR SERVICIOS PROFESIONALES EN LA OFICINA DE PERSONAL FRENTE A LOS REQUERIMIENTOS DEL APLICATIVO HUMANO.</t>
  </si>
  <si>
    <t xml:space="preserve">PRESTAR SERVICIOS PROFESIONALES A LA OFICINA DE PERSONAL EN TODO LO RELACIONADO CON LAS BASES DE DATOS QUE SE MANEJAN EN LA OFICINA. </t>
  </si>
  <si>
    <t>PRESTAR SERVICIOS PROFESIONALES A LA OFICINA DE PERSONAL PARA GESTIONAR LAS DIFERENTES NOVEDADES DE PERSONAL ADMINISTRATIVO.</t>
  </si>
  <si>
    <t>PRESTAR SERVICIOS PROFESIONALES A LA OFICINA DE PERSONAL DE LA SED, EN TODAS LAS ACTIVIDADES RELACIONADAS CON LA EVALUACIÓN DE DESEMPEÑO DEL PERSONAL ADMINISTRATIVO DE LA ENTIDAD</t>
  </si>
  <si>
    <t>PRESTAR SERVICIOS PROFESIONALES A LA OFICINA DE PERSONAL EN EL MANEJO Y REGISTRO DE INFORMACION DE LAS VINCULACIONES DE PERSONAL DOCENTE.</t>
  </si>
  <si>
    <t>PRESTAR SERVICIOS PROFESIONALES A LA OFICINA DE PERSONAL EN LA ELABORACIÓN DE ACTOS ADMINISTRATIVOS DE LAS DIFERENTES NOVEDADES DE PERSONAL DOCENTE.</t>
  </si>
  <si>
    <t>EDUARDO DIAZ RODRIGUEZ 898-108</t>
  </si>
  <si>
    <t>PRESTAR SERVICIOS DE APOYO A LA GESTION EN LA OFICINA DE PERSONAL EN LO REFERENTE A LA CONSOLIDACION DE DOCUMENTACION A REMITIR AL FONDO PRESTACIONAL</t>
  </si>
  <si>
    <t>PRESTAR SERVICIOS PROFESIONALES A LA OFICINA DE PERSONAL PARA APOYAR LA GESTIÓN Y TRAMITE DE TODAS LAS NOVEDADES ADMINISTRATIVAS DE PERSONAL DOCENTE Y ADMINISTRATIVO DE LA ENTIDAD.</t>
  </si>
  <si>
    <t>PRESTAR SERVICIOS PROFESIONALES ESPECIALIZADOS A LA OFICINA DE PERSONAL ENCAMINADOS AL FORTALECIMIENTO DE LOS ASPECTOS JURÍDICOS  Y LEGALES QUE SE PRESENTEN EN DESARROLLO DE LA GESTIÓN, ASÍ COMO LA REVISIÓN Y AJUSTE DE LAS ACTUACIONES PROCESALES Y SUSTANCIALES A QUE HAYA LUGAR.</t>
  </si>
  <si>
    <t xml:space="preserve">PRESTAR SERVICIOS PROFESIONALES A LA OFICINA DE PERSONAL PARA APOYAR LA GESTIÒN QUE SE REQUIERE FRENTE AL MANEJO DEL SISTEMA HUMANO  </t>
  </si>
  <si>
    <t>PRESTAR LOS SERVICIOS PROFESIONALES PARA LA ORGANIZACIÒN Y CONTROL DE LA PLANTA DE PERSONAL ADMINISTRATIVO DE LA SECRETARÍA DE EDUCACIÓN DEL DISTRITO</t>
  </si>
  <si>
    <t>BRINDAR SERVICIOS PROFESIONALES JURÍDICOS ESPECIALIZADOS EN LA OFICINA DE PERSONAL EN LA ORIENTACIÓN JURÍDICA QUE REQUIEREN LOS DIFERENTES TRÁMITES Y PROCESOS QUE EN ELLA SE DESARROLLAN</t>
  </si>
  <si>
    <t>PRESTAR SERVICIOS PROFESIONALES DE APOYO Y SEGUIMIENTO A LA OFICINA DE PERSONAL DE LA SECRETARÍA DE EDUCACIÓN DEL DISTRITO, EN LO RELACIONADO CON ASPECTOS TÉCNICOS, ADMINISTRATIVOS ASÍ COMO LOS DIFERENTES PROCESOS DE CONTRATACIÓN QUE ADELANTE LA DEPENDENCIA</t>
  </si>
  <si>
    <t xml:space="preserve">    PRESTAR SERVICIOS PROFESIONALES A LA OFICINA DE PERSONAL, EN LA GESTIÓN DE LAS NOVEDADES DEL PERSONAL ADMINISTRATIVO DE LA ENTIDAD Y SU REGISTRO EN LOS SISTEMAS DE INFORMACIÓN. </t>
  </si>
  <si>
    <t xml:space="preserve">PRESTAR SERVICIOS PROFESIONALES A LA OFICINA DE PERSONAL DE LA SED, EN ACTIVIDADES RELACIONADAS CON LA GESTIÓN DE SEGURIDAD SOCIAL DEL PERSONAL DOCENTE.  </t>
  </si>
  <si>
    <t>PRESTAR SERVICIOS PROFESIONALES A LA OFICINA DE PERSONAL DE LA SED, EN ACTIVIDADES RELACIONADAS CON LA EVALUACIÓN DE DESEMPEÑO DEL PERSONAL ADMINISTRATIVO DE LA ENTIDAD</t>
  </si>
  <si>
    <t>PRESTAR SERVICIOS PROFESIONALES A LA OFICINA DE PERSONAL DE LA SED, EN ACTIVIDADES RELACIONADAS CON LA PROVISIÓN DE DOCENTES EN VACANTES TEMPORALES Y DEFINITIVAS.</t>
  </si>
  <si>
    <t xml:space="preserve">PRESTAR SERVICIOS PROFESIONALES A LA OFICINA DE PERSONAL DE LA SED, EN ACTIVIDADES RELACIONADAS CON PROCESOS DE CONTROL  Y SEGUIMIENTO DEL CICLO DE NOMBRAMIENTO TEMPORALES Y DEFINITIVO DEL PERSONAL DOCENTE </t>
  </si>
  <si>
    <t xml:space="preserve">PRESTAR SERVICIOS PROFESIONALES EN LA OFICINA DE PERSONAL EN LAS ACTIVIDADES RELACIONADAS CON LA VINCULACIÓN DE PERSONAL DOCENTE PROVISIONAL Y EN PERIODO DE PRUEBA A LA SED, PARTICIPANDO EN LAS ACTIVIDADES TENDIENTES A GARANTIZAR EL OPORTUNO CUBRIMIENTO DE NECESIDADES, E INFORMANDO DE LAS ACCIONES ADELANTADAS A LAS DIRECCIONES LOCALES DE EDUCACIÓN Y DIFERENTES USUARIOS. </t>
  </si>
  <si>
    <t>PRESTAR SERVICIOS PROFESIONALES A LA OFICINA DE PERSONAL EN LA GESTIÓN Y TRÁMITE DE LAS DIFERENTES SITUACIONES ADMINISTRATIVAS DEL PERSONAL DOCENTE Y DIRECTIVO DOCENTE VINCULADO A LA SED.</t>
  </si>
  <si>
    <t>BRINDAR SERVICIOS TÉCNICOS  A LA OFICINA DE PERSONAL EN ACTIVIDADES RELACIONADAS CON CLASIFICAR, ORDENAR, FOLIAR, REGISTRAR, Y REMITIR A ARCHIVO LOS DOCUMENTOS SOPORTES RELACIONADOS CON EL NOMBRAMIENTO DEL PERSONAL DOCENTE PROVISIONAL DE LA SED.</t>
  </si>
  <si>
    <t xml:space="preserve">PRESTACIÓN DE SERVICIOS PROFESIONALES ESPECIALIZADOS A LA OFICINA DE PERSONAL PARA APOYAR EL DIAGNÓSTICO, MEDICIÓN E IMPLEMENTACIÓN DE MODELOS ESTADÍSTICOS Y ECONOMÉTRICOS, LA CREACIÓN DE METODOLOGÍAS DE ANÁLISIS DE INFORMACIÓN CUANTITATIVA Y LA CONSTRUCCIÓN DE INFORMES TÉCNICOS QUE PERMITAN LA OPTIMIZACIÓN DE PROCESOS ESTRATÉGICOS ASOCIADOS A LOS TEMAS DE ADMINISTRACIÓN DEL TALENTO HUMANO EN EL MARCO DE COMPETENCIA DE LA OFICINA DE PERSONAL. </t>
  </si>
  <si>
    <t>PRESTAR SERVICIOS PROFESIONALES A LA OFICINA DE PERSONAL EN LA PROYECCIÓN DE ACTOS ADMINISTRATIVOS Y RESPUESTAS RELACIONADAS CON LA VINCULACIÓN DOCENTE.</t>
  </si>
  <si>
    <t>  80121701</t>
  </si>
  <si>
    <t>PRESTAR SERVICIOS PROFESIONALES ESPECIALIZADOS A LA GESTIÓN DE LA OFICINA DE ESCALAFÓN DOCENTE CON EL FIN PROPONER, COORDINAR, IMPLEMENTAR Y HACER SEGUIMIENTO A LOS PROYECTOS ESTRATÉGICOS QUE ÉSTA LIDERE; ASÍ COMO EN LA IMPLEMENTACIÓN DEL MODELO DE OPERACIÓN POR PROCESOS Y MEJORAS ORGANIZACIONALES AL INTERIOR DE LA OFICINA.</t>
  </si>
  <si>
    <t>PRESTAR SERVICIOS PROFESIONALES ESPECIALIZADOS A LA GESTIÓN DE LA OFICINA DE ESCALAFÓN DOCENTE CON EL FIN PROPONER, COORDINAR Y REALIZAR LAS ACTIVIDADES PARA LA PRESENTACIÓN Y DEFINICIÓN DE AJUSTES PERTINENTES DEL ESTUDIO DE MODERNIZACIÓN DE LA SED; ASÍ COMO EN LA IMPLEMENTACIÓN DEL MODELO DE OPERACIÓN POR PROCESOS Y MEJORAS ORGANIZACIONALES AL INTERIOR DE LA OFICINA.</t>
  </si>
  <si>
    <t>PRESTAR SERVICIOS PROFESIONALES A LA GESTIÓN DE LA OFICINA DE ESCALAFÓN DOCENTE PARA LA REALIZACIÓN DEL TRÁMITE DE RECONOCIMIENTO SALARIAL POR POSGRADO A LOS DOCENTES Y DIRECTIVOS DOCENTES OFICIALES QUE PRESTAN SUS SERVICIOS A LA SED,  ASÍ COMO EN EL CONTROL Y SEGUIMIENTO AL PROCESO DE  NOTIFICACIONES DE ACTOS ADMINISTRATIVOS Y DEL PROCESO DE REPORTE DE NOVEDADES.</t>
  </si>
  <si>
    <t xml:space="preserve">PRESTAR SERVICIOS PROFESIONALES ESPECIALIZADOS A LA GESTIÓN DE LA OFICINA DE ESCALAFÓN DOCENTE FRENTE A LA DEFINICIÓN DE MEJORAS Y ARTICULACIÓN DE LOS SISTEMAS DE INFORMACIÓN ADMINISTRADOS FUNCIONALMENTE POR LA DEPENDENCIA, ASÍ COMO DEFINIR ESTRATEGIAS PARA LA GESTIÓN DE LA DATA EN EL DESARROLLO DE LAS ACTIVIDDES RELACIONADAS CON EL PROCESO DE ESCALAFÓN DOCENTE. </t>
  </si>
  <si>
    <t>PRESTAR SERVICOS DE APOYO ADMINISTRATIVO A LA OFICINA DE ESCALAFÓN DOCENTE DE LA SECRETARÍA DE EDUCACIÓN DEL DISTRITAL, EN LA ACTUALIZACIÓN DE LOS SISTEMAD DE INFORMACIÓN Y LAS BASES DE DATOS DE LA OFICINA.</t>
  </si>
  <si>
    <t>PRESTAR LOS SERVICIOS PROFESIONALES ESPECIALIZADOS A LA DIRECCIÓN DE CONTRATACIÓN EN EL TRÁMITE DE LOS PROCESOS PRECONTRACTUALES Y CONTRACTUALES QUE SE ADELANTEN POR PARTE DE LA SED.</t>
  </si>
  <si>
    <t>PRESTAR LOS SERVICIOS PROFESIONALES, POR SUS PROPIOS MEDIOS CON PLENA AUTONOMÍA E INDEPENDENCIA, EN LA DIRECCIÓN DE CONTRATACIÓN, EN EL TRÁMITE DE LOS PROCESOS PRECONTRACTUALES, CONTRACTUALES Y POSCONTRACTUALES QUE SE ADELANTEN POR PARTE DE LOS FONDOS DE SERVICIOS EDUCATIVOS EN LA PLATAFORMA SECOP II.</t>
  </si>
  <si>
    <t>PRESTAR LOS SERVICIOS PROFESIONALES A LA DIRECCIÓN DE CONTRATACIÓN EN LA REVISIÓN, CONSOLIDACIÓN, ACTUALIZACIÓN, Y PUBLICACIÓN DEL PLAN ANUAL DE ADQUISICIONES DE LA SECRETARÍA DE EDUCACIÓN DEL DISTRITO, ASÍ COMO EN LA ELABORACIÓN DE INFORMES.</t>
  </si>
  <si>
    <t>PRESTAR LOS SERVICIOS PROFESIONALES Y APOYAR A LA DIRECCION DE CONTRATACION EN EL TRAMITE DE LOS PROCESOS PRECONTRACTUALES Y CONTRACTUALES QUE SE ADELANTEN POR PARTE DE LA SED</t>
  </si>
  <si>
    <t>PRESTAR LOS SERVICIOS PROFESIONALES ESPECIALIZADOS EN TEMAS CONTRACTUALES, ESPECIALMENTE EN LA ESTRUCTURACIÓN DE CONVENIOS DE REGÍMENES ESPECIALES, CON ÉNFAIS EN LA REVISIÓN DE LOS TEXTOS NORMATIVOS Y PROCEDIMIENTOS RELACIONADOS CON LA GESTIÓN CONTRACTUAL DE LA ENTIDAD.</t>
  </si>
  <si>
    <t>PRESTAR LOS SERVICIOS PROFESIONALES A LA DIRECCIÓN DE CONTRATACIÓN DE SOPORTE Y CAPACITACIÓN DE LA PLATAFORMA SECOP II, ASOCIADOS AL MEJORAMIENTO DE LA GESTIÓN CONTRACTUAL</t>
  </si>
  <si>
    <t>PRESTAR LOS SERVICIOS PROFESIONALES Y APOYAR A LA DIRECCIÓN DE CONTRATACIÓN EN EL TRÁMITE DE PROCESOS PRECONTRACTUALES Y CONTRACTUALES QUE SE ADELANTEN POR PARTE DE LA SED, ASÍ COMO EN LA ELABORACIÓN DE CONCEPTOS E INFORMES.</t>
  </si>
  <si>
    <t>PRESTAR LOS SERVICIOS PROFESIONALES DE APOYO A LA DIRECCIÓN DE CONTRATACIÓN EN EL TRÁMITE DE LOS PROCESOS PRECONTRACTUALES Y CONTRACTUALES QUE SE ADELANTEN POR LA SED, ASÍ COMO EN LA ELABORACIÓN DE CONCEPTOS E INFORMES.</t>
  </si>
  <si>
    <t>PRESTAR SERVICIOS PROFESIONALES A LA DIRECCIÓN DE CONTRATACIÓN DE LA SECRETARIA DE EDUCACIÓN DEL DISTRITO EN EL DESARROLLO, SEGUIMIENTO Y MEJORAMIENTO DEL PROCESO DE GESTIÓN CONTRACTUAL.</t>
  </si>
  <si>
    <t>PRESTAR LOS SERVICIOS PROFESIONALES Y APOYAR A LA DIRECCIÓN DE CONTRATACIÓN EN EL TRÁMITE DE LOS PROCESOS PRECONTRACTUALES Y CONTRACTUALES QUE SE ADELANTEN POR PARTE DE LA SED, ASÍ COMO EN LA ELABORACIÓN DE CONCEPTOS E INFORMES</t>
  </si>
  <si>
    <t>EDUARDO DIAZ RODRIGUEZ 898-184</t>
  </si>
  <si>
    <t>80121704 </t>
  </si>
  <si>
    <t>EDUARDO DIAZ RODRIGUEZ 898-187</t>
  </si>
  <si>
    <t>EDUARDO DIAZ RODRIGUEZ 898-188</t>
  </si>
  <si>
    <t>84111502 </t>
  </si>
  <si>
    <t>PRESTAR LOS SERVICIOS PROFESIONALES Y APOYAR A LA DIRECCIÓN DE CONTRATACIÓN EN EL TRÁMITE DE LOS PROCESOS PRECONTRACTUALES Y CONTRACTUALES QUE SE ADELANTEN POR PARTE DE LA SED, ASÍ COMO EN LA ESTRUCTURACIÓN, MODIFICACIÓN Y REVISIÓN DE LOS COMPONENTES FINANCIEROS DE LOS PROCESOS DE CONTRATACIÓN QUE SE ADELANTEN POR LA SED</t>
  </si>
  <si>
    <t>EDUARDO DIAZ RODRIGUEZ 898-189</t>
  </si>
  <si>
    <t>EDUARDO DIAZ RODRIGUEZ 898-190</t>
  </si>
  <si>
    <t>EDUARDO DIAZ RODRIGUEZ 898-191</t>
  </si>
  <si>
    <t>EDUARDO DIAZ RODRIGUEZ 898-192</t>
  </si>
  <si>
    <t>EDUARDO DIAZ RODRIGUEZ 898-193</t>
  </si>
  <si>
    <t>80161504 </t>
  </si>
  <si>
    <t>PRESTAR LOS SERVICIOS DE APOYO A LA GESTIÓN, POR SUS PROPIOS MEDIOS CON PLENA AUTONOMÍA E INDEPENDENCIA, EN LA DIRECCIÓN DE CONTRATACIÓN Y SUS OFICINAS, EN LA REALIZACIÓN DE LAS ACTIVIDADES ADMINISTRATIVAS RESULTANTES DE LOS PROCESOS PRECONTRACTUALES, CONTRACTUALES Y POSTCONTRACTUALES, QUE SE ADELANTEN POR PARTE DE LA SED.</t>
  </si>
  <si>
    <t>EDUARDO DIAZ RODRIGUEZ 898-194</t>
  </si>
  <si>
    <t>EDUARDO DIAZ RODRIGUEZ 898-195</t>
  </si>
  <si>
    <t>EDUARDO DIAZ RODRIGUEZ 898-196</t>
  </si>
  <si>
    <t>PRESTAR LOS SERVICIOS PROFESIONALES Y APOYAR A LA DIRECCIÓN DE CONTRATACIÓN EN EL TRÁMITE DE LOS PROCESOS PRECONTRACTUALES Y CONTRACTUALES QUE SE ADELANTEN POR PARTE DE LA SED, ASÍ COMO EN LA PREPARACIÓN DE INFORMES</t>
  </si>
  <si>
    <t>PRESTAR LOS SERVICIOS PROFESIONALES Y APOYAR A LA DIRECCIÓN DE CONTRATACIÓN EN EL TRÁMITE DE LOS PROCESOS PRECONTRACTUALES Y CONTRACTUALES QUE SE ADELANTEN POR PARTE DE LA SED, ASÍ COMO EN LA IMPLEMENTACIÓN DEL SECOP II</t>
  </si>
  <si>
    <t>PRESTAR LOS SERVICIOS PROFESIONALES, POR SUS PROPIOS MEDIOS CON PLENA AUTONOMÍA E INDEPENDENCIA, EN LA DIRECCIÓN DE CONTRATACIÓN Y SUS OFICINAS, EN EL TRÁMITE DE LOS PROCESOS PRECONTRACTUALES, CONTRACTUALES Y POSTCONTRACTUALES QUE SE ADELANTEN POR PARTE DE LA SED.</t>
  </si>
  <si>
    <t>PRESTAR LOS SERVICIOS DE APOYO A LA GESTIÓN, POR SUS PROPIOS MEDIOS CON PLENA AUTONOMÍA E INDEPENDENCIA, EN LA DIRECCIÓN DE CONTRATACIÓN Y SUS OFICINAS, APOYANDO LOS PROCESOS PRECONTRACTUALES, CONTRACTUALES Y POSTCONTRACTUALES QUE SE ADELANTEN POR PARTE DE LA SED.</t>
  </si>
  <si>
    <t>EDUARDO DIAZ RODRIGUEZ 898-217</t>
  </si>
  <si>
    <t>EDUARDO DIAZ RODRIGUEZ 898-218</t>
  </si>
  <si>
    <t>EDUARDO DIAZ RODRIGUEZ 898-219</t>
  </si>
  <si>
    <t xml:space="preserve">	PRESTAR LOS SERVICIOS PROFESIONALES, POR SUS PROPIOS MEDIOS CON PLENA AUTONOMÍA E INDEPENDENCIA, EN LA DIRECCIÓN DE CONTRATACIÓN Y SUS OFICINAS, APOYANDO LAS DIFERENTES RESPUESTAS A INFORMES</t>
  </si>
  <si>
    <t>PRESTAR LOS SERVICIOS DE APOYO A LA GESTION, POR SUS PROPIOS MEDIOS CON PLENA AUTONOMÍA E INDEPENDENCIA, EN LA DIRECCIÓN DE CONTRATACIÓN Y SUS OFICINAS, EN EL TRÁMITE DE LOS PROCESOS PRECONTRACTUALES, CONTRACTUALES Y POSTCONTRACTUALES QUE SE ADELANTEN POR PARTE DE LA SED.</t>
  </si>
  <si>
    <t>EDUARDO DIAZ RODRIGUEZ 898-228</t>
  </si>
  <si>
    <t>80101703 </t>
  </si>
  <si>
    <t>EDUARDO DIAZ RODRIGUEZ 898-235</t>
  </si>
  <si>
    <t>PRESTAR SERVICIOS PROFESIONALES ESPECIALIZADOS EN ASUNTOS DE INDOLE JURÍDICO DE COMPETENCIA DE LA OFICINA ASESORA DE PLANEACIÓN.</t>
  </si>
  <si>
    <t xml:space="preserve">PRESTAR SERVICIOS PROFESIONALES ESPECIALIZADOS A LA OFICINA ASESORA DE PLANEACIÓN PARA BRINDAR ACOMPAÑAMIENTO  EN LA FORMULACIÓN, SEGUIMIENTO Y CONTROL DE LOS PLANES, PROGRAMAS Y PROYECTOS DE INVERSIÓN DE LA SECRETARÍA DE EDUCACIÓN DEL DISTRITO. </t>
  </si>
  <si>
    <t>PRESTAR SERVICIOS PROFESIONALES ESPECIALIZADOS A LA OFICINA ASESORA DE PLANEACIÓN EN LA FORMULACIÓN Y SEGUIMIENTO A POLÍTICAS PÚBLICAS Y SEGUIMIENTO A PROCESOS Y ESTRATEGIAS QUE SE DESARROLLAN EN LA ENTIDAD Y A NIVEL INTERINSTITUCIONAL.</t>
  </si>
  <si>
    <t>PRESTAR SERVICIOS PROFESIONALES A LA OFICINA ASESORA DE PLANEACIÓN EN LA PRODUCCIÓN, VALIDACIÓN Y ANÁLISIS DE INFORMACIÓN ESTADÍSTICAS DEL SECTOR EDUCATIVO.</t>
  </si>
  <si>
    <t>PRESTAR SERVICIOS PROFESIONALES PARA REALIZAR EL SEGUIMIENTO A LA EJECUCIÓN DE METAS E INDICADORES DE LOS PROYECTOS DE INVERSIÓN DE LA SECRETARÍA DE EDUCACIÓN DEL DISTRITO.</t>
  </si>
  <si>
    <t>PRESTAR SERVICIOS PROFESIONALES PARA APOYAR LA PRODUCCIÓN Y ANÁLISIS DE ESTADÍSTICAS DEL SECTOR EDUCATIVO, ASI COMO EN LA REVISIÓN DE DOCUMENTOS E INVESTIGACIONES QUE SE DISPONGAN DESDE LA OFICINA ASESORA DE PLANEACIÓN.</t>
  </si>
  <si>
    <t xml:space="preserve">PRESTAR SERVICIOS PROFESIONALES PARA LA FORMULACIÓN, ANÁLISIS Y SOCIALIZACIÓN DE ESTADÍSTICAS DEL SECTOR EDUCATIVO A TRAVES DEL ANÁLISIS DE DIFERENTES FUENTES DE INFORMACIÓN
</t>
  </si>
  <si>
    <t xml:space="preserve">PRESTAR LOS SERVICIOS PROFESIONALES PARA BRINDAR ACOMPAÑAMIENTO EN LA REVISIÓN Y SEGUIMIENTO DE ASUNTOS ADMINISTRATIVOS DE LA OFICINA ASESORA DE PLANEACIÓN.  </t>
  </si>
  <si>
    <t>PRESTAR SERVICIOS DE APOYO A LA GESTIÓN EN LA CONSOLIDACIÓN, ACTUALIZACIÓN Y PUBLICACIÓN DE LA INFORMACIÓN DE LOS PROGRAMAS Y PROYECTOS DE INVERSIÓN DE LA SECRETARÍA DE EDUCACIÓN DEL DISTRITO.</t>
  </si>
  <si>
    <t>PRESTAR SERVICIOS PROFESIONALES PARA COORDINAR LA GESTIÓN DEL EQUIPO DE DESARROLLO DE LA OAREDP DE LA SED EN EL MARCO DEL CICLO DE VIDA DE LOS SISTEMAS Y LAS BUENAS PRÁCTICAS DE DESARROLLO</t>
  </si>
  <si>
    <t xml:space="preserve">PRESTAR SERVICIOS PROFESIONALES REALIZANDO SEGUIMIENTO EN SITIO  A LOS  PROYECTOS DE INFAESTRUCTURA TECNOLÓGICA Y DE COMUNICACIONES, ASIGNADOS POR LA OAREDP. </t>
  </si>
  <si>
    <t>PRESTAR APOYO PROFESIONAL A LOS PROYECTOS ASIGNADOS POR LA  OFICINA ADMINISTRATIVA DE REDP, QUE SEAN IMPLEMENTADOS EN LAS PLATAFORMAS DE CONECTIVIDAD, NETWORKING Y SEGURIDAD INTERNA Y PERIMETRAL DE LA SED</t>
  </si>
  <si>
    <t xml:space="preserve">PRESTAR SERVICIOS PROFESIONALES  EN LA COORDINACIÓN Y  GESTIÓN DE  LOS DISTINTOS  PROYECTOS TECNOLÓGICOS DE LA SED QUE LE SEAN ASIGNADOS POR LA OAREDP. </t>
  </si>
  <si>
    <t>EDUARDO DIAZ RODRIGUEZ 898-294</t>
  </si>
  <si>
    <t>PRESTAR SERVICIOS PROFESIONALES EN EL DESARROLLO Y PRUEBAS DE NUEVAS FUNCIONALIDADES DE LOS SISTEMAS DE INFORMACION DE LA SED QUE LE SEAN ASIGNADOS POR LA OAREDP.</t>
  </si>
  <si>
    <t>PRESTAR SERVICIOS PROFESIONALES DE ABOGADO ESPECIALIZADO A LA DIRECCIÓN DE TALENTO HUMANO DE LA SED, PARA APOYAR, TRAMITAR Y RESOLVER LOS ASUNTOS JURÍDICOS PROPIOS DEL ÁREA.</t>
  </si>
  <si>
    <t xml:space="preserve">PRESTAR SERVICIOS PROFESIONALES DE ABOGADO A LA DIRECCIÓN DE TALENTO HUMANO DE LA SED, PARA APOYAR, TRAMITAR Y RESOLVER LOS ASUNTOS JURÍDICOS PROPIOS DEL ÁREA.  </t>
  </si>
  <si>
    <t>PRESTAR SERVICIOS PROFESIONALES A LA DIRECCIÓN DE TALENTO HUMANO, EN EL DESARROLLO DE CADA UNA DE LAS FASES ESTABLECIDAS PARA LA ADECUACIÓN Y TRANSICIÓN DEL SISTEMA DE GESTIÓN DE SEGURIDAD Y SALUD EN EL TRABAJO (SG SST), CON LOS ESTÁNDARES MÍNIMOS SEÑALADOS EN LA RESOLUCIÓN 1111 DE 2017, DECRETO ÚNICO REGLAMENTARIO 1072 DE 2015, DECRETO 1655 DE 2015 Y DEMÁS NORMAS VIGENTES CONCORDANTES.</t>
  </si>
  <si>
    <t>PRESTAR SERVICIOS PROFESIONALES A LA DIRECCIÓN DE TALENTO HUMANO DE LA SED, EN EL DESARROLLO DE LAS ACTIVIDADES QUE DEBAN ADELANTARSE EN RELACIÓN CON LA ARMONIZACIÓN DEL PROCESO GESTIÓN DEL TALENTO HUMANO.</t>
  </si>
  <si>
    <t>PRESTAR SERVICIOS PROFESIONALES A LA DIRECCIÓN DE TALENTO HUMANO EN PSICOLOGÍA CLÍNICA PARA EL DESARROLLO DE LAS ACTIVIDADES DE VIGILANCIA EPIDEMIOLÓGICA EN MATERIA DE EXPOSICIÓN AL RIESGO PSICOSOCIAL EN EL COMPONENTE DE MEDICINA PREVENTIVA Y DEL TRABAJO, Y APOYAR LA REALIZACIÓN DE LAS FASES ESTABLECIDAS PARA LA ADECUACIÓN Y TRANSICIÓN DEL SISTEMA DE GESTIÓN DE SEGURIDAD Y SALUD EN EL TRABAJO (SG SST), CON LOS ESTÁNDARES MÍNIMOS SEÑALADOS EN LA RESOLUCIÓN 1111 DE 2017, DECRETO ÚNICO REGLAMENTARIO 1072 DE 2015, DECRETO 1655 DE 2015 Y DEMÁS NORMAS VIGENTES CONCORDANTES.</t>
  </si>
  <si>
    <t>PRESTAR SERVICIOS PROFESIONALES A LA DIRECCIÓN DE TALENTO HUMANO, EN EL DESARROLLO DE CADA UNA DE LAS FASES ESTABLECIDAS PARA LA ADECUACIÓN Y TRANSICIÓN DEL SISTEMA DE GESTIÓN DE SEGURIDAD Y SALUD EN EL TRABAJO (SG SST), CON LOS ESTÁNDARES MÍNIMOS SEÑALADOS EN LA RESOLUCIÓN 1111 DE 2017, DECRETO ÚNICO REGLAMENTARIO 1072. DE 2015, DECRETO 1655 DE 2015.</t>
  </si>
  <si>
    <t>PRESTAR APOYO PROFESIONAL EN LA DIRECCIÓN DE TALENTO HUMANO DE LA SED, CON EL FIN DE PLANEAR, FORMULAR Y EJECUTAR LAS ACTIVIDADES DEL PLAN DE DESARROLLO INTEGRAL DEL TALENTO HUMANO DE LA SED.</t>
  </si>
  <si>
    <t>BRINDAR APOYO PROFESIONAL A LA DIRECCIÓN DE TALENTO HUMANO DE LA SED, EN LA PLANEACIÓN, FORMULACIÓN EJECUCIÓN Y SEGUIMIENTO DE LAS ACTIVIDADES PROPIAS DEL PLAN DE DESARROLLO INTEGRAL DEL TALENTO HUMANO DE LA SED.</t>
  </si>
  <si>
    <t>PRESTAR APOYO PROFESIONAL A LA DIRECCIÓN DE TALENTO HUMANO, EN EL DESARROLLO DE LAS ACTIVIDADES QUE SE REQUIERAN PARA LA EJECUCIÓN DE LOS PLANES DE BIENESTAR Y CAPACITACIÓN QUE ADOPTE LA ENTIDAD PARA LA VIGENCIA.</t>
  </si>
  <si>
    <t>PRESTAR SERVICIOS PROFESIONALES A LA DIRECCIÓN DE TALENTO HUMANO, EN EL DESARROLLO DE CADA UNA DE LAS FASES ESTABLECIDAS PARA LA ADECUACIÓN Y TRANSICIÓN DEL SISTEMA DE GESTIÓN DE SEGURIDAD Y SALUD EN EL TRABAJO (SG SST), CON LOS ESTÁNDARES MÍNIMOS SEÑALADOS EN LA RESOLUCIÓN 1111 DE 2017, DECRETO ÚNICO REGLAMENTARIO 1072 DE 2015 Y DEMÁS NORMAS VIGENTES CONCORDANTES.</t>
  </si>
  <si>
    <t>EDUARDO DIAZ RODRIGUEZ 898-317</t>
  </si>
  <si>
    <t>PRESTAR APOYO PROFESIONAL A LA DIRECCIÓN DE TALENTO HUMANO DE LA SED, EN EL DESARROLLO DE LAS ACTIVIDADES DEL SISTEMA DE GESTIÓN DE SEGURIDAD Y SALUD EN EL TRABAJO.</t>
  </si>
  <si>
    <t>PRESTAR APOYO TÉCNICO A LA DIRECCIÓN DE TALENTO HUMANO, EN EL DESARROLLO DE CADA UNA DE LAS FASES ESTABLECIDAS PARA LA ADECUACIÓN Y TRANSICIÓN DEL SISTEMA DE GESTIÓN DE SEGURIDAD Y SALUD EN EL TRABAJO (SG SST), CON LOS ESTÁNDARES MÍNIMOS SEÑALADOS EN LA RESOLUCIÓN 1111 DE 2017, DECRETO ÚNICO REGLAMENTARIO 1072 DE 2015, DECRETO 1655 DE 2015 Y DEMÁS NORMAS VIGENTES CONCORDANTES.</t>
  </si>
  <si>
    <t>PRESTAR SERVICIOS PROFESIONALES COMO ABOGADO, A LA DIRECCION DE TALENTO HUMANO, PARA EL CUMPLIMIENTO DE LAS COMPETENCIAS Y OBJETIVOS GENERALES EN LO QUE SE REFIERE AL TRÁMITE DE CERTIFICACIONES LABORALES, PARTICULARMENTE EN LA ELABORACION DE RESPUESTAS A LOS DERECHOS DE PETICION PRESENTADOS POR LOS ENTES DE CONTROL, JUECES DE TUTELA E INFORMES ANTE LAS DIFERENTES AREAS DE LA SED QUE REQUIERAN.</t>
  </si>
  <si>
    <t>PRESTAR SERVICIOS PROFESIONALES A LA DIRECCION DE TALENTO HUMANO DE LA SED, EN EL DESARROLLO, EJECUCION Y CONTROL DE LOS TEMAS A CARGOS DE ESTA DIRECCION Y SUS AREAS ADSCRITAS.</t>
  </si>
  <si>
    <t>PRESTAR APOYO PROFESIONAL A LA DIRECCIÓN DE TALENTO HUMANO EN EL DESARROLLO Y EJECUCIÓN DE LOS ASUNTOS DIRECTAMENTE RELACIONADOS CON LA GESTION DE LA MISMA, INFORMES, SEGUIMIENTO Y CONTROL DE INDICADORES DEL SISTEMA DE SEGURIDAD Y SALUD EN EL TRABAJO SST Y SISTEMA INTEGRADO DE GESTIÓN SIG.</t>
  </si>
  <si>
    <t>PRESTAR APOYO PROFESIONAL A LA DIRECCIÓN DE TALENTO HUMANO EN TODOS LOS TEMAS RELACIONADOS CON EL DESARROLLO Y EJECUCIÓN DEL SISTEMA DE SEGURIDAD Y SALUD EN EL TRABAJO SST</t>
  </si>
  <si>
    <t>APOYO TÉCNICO A LA DIRECCIÓN DE TALENTO HUMANO PARA EL CUMPLIMIENTO DE LAS COMPETENCIAS Y OBJETIVOS GENERALES, EN LO QUE SE REFIERE AL TRÁMITE DE CERTIFICACIONES LABORALES, DANDO CUMPLIMIENTO A LOS TÉRMINOS LEGALES ESTABLECIDOS Y A LOS CRITERIOS DE CALIDAD Y CANTIDAD EXIGIDOS POR EL SUPERVISOR DEL CONTRATO.</t>
  </si>
  <si>
    <t>APOYO TÉCNICO A LA DIRECCIÓN DE TALENTO HUMANO PARA EL CUMPLIMIENTO DE LAS COMPETENCIAS Y OBJETIVOS GENERALES, EN LO QUE SE REFIERE AL TRÁMITE DE CERTIFICACIONES LABORALES, DANDO CUMPLIMIENTO A LOS TÉRMINOS LEGALES ESTABLECIDOS Y A LOS CRITERIOS DE CALIDAD Y CANTIDAD EXIGIDOS POR EL SUPERVISOR DEL CONTRATO</t>
  </si>
  <si>
    <t>PRESTAR SERVICIOS DE APOYO A LA GESTIÓN A LA DIRECCIÓN DE TALENTO HUMANO, EN EL DESARROLLO DE LAS ACTIVIDADES ADMINISTRATIVAS DEL ÁREA, Y LAS QUE SE ESTABLEZCAN PARA LA ADECUACIÓN Y TRANSICIÓN DEL SISTEMA DE GESTIÓN DE SEGURIDAD Y SALUD EN EL TRABAJO (SG SST).</t>
  </si>
  <si>
    <t>PRESTAR SERVICIOS DE APOYO ADMINISTRATIVO EN LA DIRECCIÓN DE TALENTO HUMANO EN TODOS LOS PROCESOS RELACIONADOS CON LA GESTIÓN DOCUMENTAL, NUMERACIÓN, CONTROL Y CUSTODIA EN LOS ACTOS ADMINISTRATIVOS PROFERIDOS POR EL DIRECTOR (A) DE TALENTO HUMANO.</t>
  </si>
  <si>
    <t>BRINDAR APOYO ASISTENCIAL A LA DIRECCIÓN DE TALENTO HUMANO PARA EL CUMPLIMIENTO DE LAS COMPETENCIAS Y OBJETIVOS GENERALES, EN LO QUE SE REFIERE AL TRÁMITE DE CERTIFICACIONES LABORALES, DANDO CUMPLIMIENTO A LOS TÉRMINOS LEGALES ESTABLECIDOS Y A LOS CRITERIOS DE CALIDAD Y CANTIDAD EXIGIDOS POR EL SUPERVISOR DEL CONTRATO.</t>
  </si>
  <si>
    <t>BRINDAR APOYO PROFESIONAL A LA DIRECCIÓN DE TALENTO HUMANO, EN EL TRÁMITE, SUSTANCIACIÓN Y REVISIÓN DE LAS SOLICITUDES PRESTACIONALES PRESENTADAS POR LOS DOCENTES DE LA SECRETARÍA DE EDUCACIÓN DE BOGOTÁ Y SUS BENEFICIARIOS, ASÍ COMO EN LA ELABORACIÓN DE CONCEPTOS JURÍDICOS Y RESPUESTAS A LOS REQUERIMIENTOS QUE LE SEAN ASIGNADOS, DANDO CUMPLIMIENTO A LOS TÉRMINOS LEGALES ESTABLECIDOS.</t>
  </si>
  <si>
    <t>BRINDAR APOYO PROFESIONAL A LA DIRECCIÓN DE TALENTO HUMANO, EN EL TRÁMITE Y ELABORACIÓN DEL CÁLCULO ACTUARIAL DE BONOS PENSIONALES, CUOTAS PARTES PENSIONALES Y TRASLADO DE APORTES, ASÍ COMO EN LA ATENCIÓN DE LAS SOLICITUDES PRESTACIONALES PRESENTADAS POR LOS DOCENTES DE LA SECRETARÍA DE EDUCACIÓN DE BOGOTÁ Y SUS BENEFICIARIOS, DANDO CUMPLIMIENTO A LOS TÉRMINOS LEGALES ESTABLECIDOS.</t>
  </si>
  <si>
    <t>BRINDAR APOYO PROFESIONAL A LA DIRECCIÓN DE TALENTO HUMANO, EN EL TRÁMITE, SUSTANCIACIÓN Y REVISIÓN DE LAS SOLICITUDES PRESTACIONALES PRESENTADAS POR LOS DOCENTES DE LA SECRETARÍA DE EDUCACIÓN DE BOGOTÁ Y SUS BENEFICIARIOS, ASÍ COMO EN LAS GESTIONES QUE SE DERIVEN DE ÉL, DANDO CUMPLIMIENTO A LOS TÉRMINOS LEGALES ESTABLECIDOS.</t>
  </si>
  <si>
    <t>EDUARDO DIAZ RODRIGUEZ 898-334</t>
  </si>
  <si>
    <t>BRINDAR APOYO PROFESIONAL A LA DIRECCIÓN DE TALENTO HUMANO, EN EL TRÁMITE, SUSTANCIACIÓN Y SEGUIMIENTO DE LOS REQUERIMIENTOS JUDICIALES REFERENTES A LOS TRÁMITES PRESTACIONALES PRESENTADOS POR LOS DOCENTES DE LA SECRETARÍA DE EDUCACIÓN DE BOGOTÁ Y SUS BENEFICIARIOS, ASÍ COMO EN LAS GESTIONES QUE SE DERIVEN DE ÉL, DANDO CUMPLIMIENTO A LOS TÉRMINOS LEGALES ESTABLECIDOS.</t>
  </si>
  <si>
    <t>BRINDAR APOYO PROFESIONAL A LA DIRECCIÓN DE TALENTO HUMANO, EN EL TRÁMITE, SUSTANCIACIÓN Y SEGUIMIENTO DE LOS REQUERIMIENTOS JUDICIALES REFERENTES A LOS TRAMITES PRESTACIONALES PRESENTADOS POR LOS DOCENTES DE LA SECRETARIA DE EDUCACIÓN DE BOGOTÁ Y SUS BENEFICIARIOS, ASÍ COMO EN LAS GESTIONES QUE SE DERIVEN DE ÉL, DANDO CUMPLIMIENTO A LOS TÉRMINOS LEGALES ESTABLECIDOS.</t>
  </si>
  <si>
    <t>BRINDAR APOYO PROFESIONAL A LA DIRECCIÓN DE TALENTO HUMANO, EN EL TRÁMITE Y SUSTANCIACIÓN DE LAS SOLICITUDES PRESTACIONALES PRESENTADAS POR LOS DOCENTES DE LA SECRETARÍA DE EDUCACIÓN DE BOGOTÁ Y SUS BENEFICIARIOS, ASÍ COMO EN LAS GESTIONES QUE DERIVEN DE ÉL, DANDO CUMPLIMIENTO A LOS TÉRMINOS LEGALES ESTABLECIDOS.</t>
  </si>
  <si>
    <t>EDUARDO DIAZ RODRIGUEZ 898-339</t>
  </si>
  <si>
    <t>BRINDAR APOYO PROFESIONAL A LA DIRECCIÓN DE TALENTO HUMANO, EN EL TRÁMITE, SUSTANCIACIÓN Y REVISIÓN DE LAS SOLICITUDES PRESTACIONALES PRESENTADAS POR LOS DOCENTES DE LA SECRETARÍA DE EDUCACIÓN DEL DISTRITO Y SUS BENEFICIARIOS, ASÍ COMO EN LAS GESTIONES QUE SE DERIVEN DE EL, DANDO CUMPLIMIENTO A LOS TERMINOS LEGALES ESTABLECIDOS.</t>
  </si>
  <si>
    <t>EDUARDO DIAZ RODRIGUEZ 898-341</t>
  </si>
  <si>
    <t>BRINDAR APOYO PROFESIONAL A LA DIRECCIÓN DE TALENTO HUMANO, EN EL TRÁMITE Y SUSTANCIACIÓN DE LAS SOLICITUDES PRESTACIONALES PRESENTADAS POR LOS DOCENTES DE LA SECRETARÍA DE EDUCACIÓN DE BOGOTÁ Y SUS BENEFICIARIOS, ASÍ COMO EN LAS GESTIONES QUE DERIVEN DE ÉL, DANDO CUMPLIMIENTO A LOS TÉRMINOS LEGALES ESTABLECIDOS</t>
  </si>
  <si>
    <t>BRINDAR APOYO PROFESIONAL A LA DIRECCIÓN DE TALENTO HUMANO, EN EL PROCESO DE REVISIÓN, LIQUIDACIÓN Y REMISIÓN DE LOS RECOBROS DE INCAPACIDADES DE LOS DOCENTES DE LA SECRETARIA DE EDUCACIÓN DE BOGOTÁ, ASÍ COMO LOS DEMÁS REQUERIMIENTOS QUE LE SEAN ASIGNADOS.</t>
  </si>
  <si>
    <t>BRINDAR APOYO PROFESIONAL A LA DIRECCIÓN DE TALENTO HUMANO, EN LAS ESTRATEGIAS DE MEJORAMIENTO, MANEJO Y CONTROL DE LA INFORMACIÓN, SEGUIMIENTO DE INDICADORES DE GESTIÓN, PRESENTACIÓN DE INFORMES, DISEÑO Y PLANIFICACIÓN DE METODOLOGÍAS Y PROCESOS DE TRABAJO, FACILITANDO EL DESARROLLO Y EJECUCIÓN DE LAS ACTIVIDADES CONCERNIENTES AL TRÁMITE DE PRESTACIONES SOCIALES SOLICITADAS POR LOS DOCENTES DE LA SECRETARÍA DE EDUCACIÓN DE BOGOTÁ Y SUS BENEFICIARIOS.</t>
  </si>
  <si>
    <t>APOYAR A LA DIRECCIÓN DE TALENTO HUMANO, EN EL TRÁMITE DE RECOBRO DE INCAPACIDADES ANTE LA FIDUPREVISORA, RESPUESTA A DERECHOS DE PETICIÓN Y DEMÁS REQUERIMIENTOS QUE SEAN ASIGNADOS.</t>
  </si>
  <si>
    <t>EDUARDO DIAZ RODRIGUEZ 898-354</t>
  </si>
  <si>
    <t>APOYAR A LA DIRECCIÓN DE TALENTO HUMANO, EN EL TRÁMITE Y RESPUESTA DE LOS DERECHOS DE PETICIÓN PRESENTADOS POR LOS DOCENTES DE LA SECRETARÍA DE EDUCACIÓN DE BOGOTÁ Y SUS BENEFICIARIOS, ASÍ COMO EN LA ATENCIÓN DE RECLAMACIONES Y REQUERIMIENTOS INTERNOS Y EXTERNOS, DANDO CUMPLIMIENTO A LOS TÉRMINOS LEGALES ESTABLECIDOS Y A LOS CRITERIOS DE CALIDAD Y CANTIDAD EXIGIDOS POR EL SUPERVISOR DEL CONTRATO.</t>
  </si>
  <si>
    <t>EDUARDO DIAZ RODRIGUEZ 898-355</t>
  </si>
  <si>
    <t>BRINDAR APOYO ADMINISTRATIVO A LA DIRECCIÓN DE TALENTO HUMANO, EN ESPECIAL EN LOS PROCESOS DE MANEJO DE DOCUMENTACIÓN, ATENCIÓN AL CIUDADANO, ACTUALIZACIÓN DE SISTEMAS DE INFORMACIÓN, MANEJO DEL APLICATIVO NURF II Y CORRESPONDENCIA, ASÍ COMO EN LA ATENCIÓN DE LOS REQUERIMIENTOS QUE LE SEAN ASIGNADOS</t>
  </si>
  <si>
    <t>BRINDAR APOYO ADMINISTRATIVO A LA DIRECCIÓN DE TALENTO HUMANO, EN LA ASIGNACIÓN, CONTROL Y SEGUIMIENTO DE LOS DERECHOS DE PETICIÓN Y MANEJO DE CORRESPONDENCIA, DANDO CUMPLIMIENTO A LOS TÉRMINOS LEGALES ESTABLECIDOS.</t>
  </si>
  <si>
    <t>BRINDAR APOYO ASISTENCIAL A LA DIRECCIÓN DE TALENTO HUMANO, EN EL MANEJO DOCUMENTAL Y DE INFORMACIÓN CONCERNIENTE AL TRÁMITE DE LAS SOLICITUDES DE RECONOCIMIENTO DE PRESTACIONES SOCIALES, SOLICITADAS POR LOS DOCENTES DE LA SECRETARÍA DE EDUCACIÓN DE BOGOTÁ Y SUS BENEFICIARIOS DANDO CUMPLIMIENTO A LOS TÉRMINOS LEGALES ESTABLECIDOS.</t>
  </si>
  <si>
    <t xml:space="preserve"> BRINDAR APOYO ASISTENCIAL A LA DIRECCIÓN DE TALENTO HUMANO, EN EL MANEJO DOCUMENTAL Y DE INFORMACIÓN CONCERNIENTE AL TRÁMITE DE LAS SOLICITUDES DE RECONOCIMIENTO DE PRESTACIONES SOCIALES, SOLICITADAS POR LOS DOCENTES DE LA SECRETARÍA DE EDUCACIÓN DE BOGOTÁ Y SUS BENEFICIARIOS DANDO CUMPLIMIENTO A LOS TÉRMINOS LEGALES ESTABLECIDOS</t>
  </si>
  <si>
    <t>APOYAR A LA DIRECCIÓN DE TALENTO HUMANO, EN LA RADICACIÓN DE LAS RESPUESTAS DE LAS ACCIONES DE TUTELA ANTE LOS DESPACHOS JUDICIALES, ASÍ COMO EN LA ACTUALIZACIÓN DE LAS BASES DE DATOS Y APLICATIVOS ESTABLECIDOS, Y EN EL MANEJO DEL ARCHIVO GENERADO EN EL TRÁMITE DE LAS MISMAS.</t>
  </si>
  <si>
    <t>EDUARDO DIAZ RODRIGUEZ 898-370</t>
  </si>
  <si>
    <t>Brindar apoyo profesional a la SED en la gestión propia de la Dirección Financiera en lo relacionado a respuesta, calidad, información financiera y seguimiento a la gestión.</t>
  </si>
  <si>
    <t>EDUARDO DIAZ RODRIGUEZ 898-371</t>
  </si>
  <si>
    <t>Prestar Apoyo profesional especializado a la gestión de la Dirección Financiera mediante la revisión, actualización, mejoramiento y sostenimiento de los elementos y la documentación del sistema de Gestión de Calidad del Proceso Financiero en el marco del rediseño de procesos de la SED.</t>
  </si>
  <si>
    <t>EDUARDO DIAZ RODRIGUEZ 898-372</t>
  </si>
  <si>
    <t xml:space="preserve">Prestar apoyo Profesional a la Oficina de Tesorería y Contabilidad en lo relacionado con las actividades financieras de los giros mensuales por fuente Recursos Propios de los pagos a contratistas y proveedores de la SED, realizar la conciliación de los mismos con el profesional responsable en el área de la cuenta principal y subalterna para mantener la información mensual acorde con lo reportado por SHD. Adicionalmente actualizar la información de terceros con el fin de garantizar la correcta aplicación de la información tributaria para el pago de los de los contratistas de la SED y reportar mensualmente a la Oficina de Contratos la información de pagos mensuales generados en la OTC en el formato establecido para ser incluido en la herramienta SIVICOF de la Contraloría Distrital. </t>
  </si>
  <si>
    <t>EDUARDO DIAZ RODRIGUEZ 898-373</t>
  </si>
  <si>
    <t>Prestar apoyo Profesional a la Oficina de Tesorería y Contabilidad de la Secretaría de Educación Distrital en los temas propios de la actividad de Tesorería y contabilidad de la entidad.</t>
  </si>
  <si>
    <t>EDUARDO DIAZ RODRIGUEZ 898-374</t>
  </si>
  <si>
    <t>Prestar apoyo profesional especializado a la Oficina de Tesorería y Contabilidad de la Secretaría de Educación Distrital en los temas relacionados con la implemnetación y correcto funcionamiento del aplicativo Humano, para garantizar oportunamente los pagos de nóminas y sentencias judiciales del personal administrativo y docente de la SED y apoyar en los temas propios de la actividad de Tesorería y Contabilidad de la Entidad.</t>
  </si>
  <si>
    <t>Prestar apoyo profesional a la Dirección Financiera de la Secretaría de Educación Distrital en las evaluaciones financieras a los procesos de contratación que adelante la SED y los temas propios de la actividad de Tesorería y Contabilidad.</t>
  </si>
  <si>
    <t>restar apoyo Profesional a la Oficina de Tesorería y Contabilidad de la Secretaría de Educación Distrital en la revisión contable y tributaria de la liquidación de las órdenes de pago de contratistas y proveedores de la SED, así como colaborar en los temas de depuración contable de la Entidad.</t>
  </si>
  <si>
    <t>EDUARDO DIAZ RODRIGUEZ 898-377</t>
  </si>
  <si>
    <t>Prestar servicios profesionales especializados tendientes a mejorar los procesos y actividades propias del análisis, organización y transmisión a cargo de la oficina de tesorería y contabilidad.</t>
  </si>
  <si>
    <t>EDUARDO DIAZ RODRIGUEZ 898-378</t>
  </si>
  <si>
    <t>Prestar apoyo profesional a la oficina de tesorería y contabilidad de la secretaría de educación distrital en la liquidación y aplicación de descuentos tributarios en los pagos a contratistas y proveedores de la sed..</t>
  </si>
  <si>
    <t>Prestar apoyo profesional a la Oficina de Tesorería y Contabilidad de la Secretaría de Educación Distrital en los temas propios de depuración contable y actividades propias de la oficina.</t>
  </si>
  <si>
    <t>EDUARDO DIAZ RODRIGUEZ 898-381</t>
  </si>
  <si>
    <t>PRESTAR LOS SERVICIOS PROFESIONALES A LA OFICINA ASESORA DE COMUNICACIÓN Y PRENSA DE LA SECRETARÍA DE EDUCACIÓN DEL DISTRITO PARA LA REALIZACIÓN DE CONCEPTOS CREATIVOS, DISEÑOS GRÁFICOS, PIEZAS DIGITALES Y ANIMACIONES QUE REQUIERA LA ESTRATEGIA DE COMUNICACIÓN.</t>
  </si>
  <si>
    <t>PRESTAR LOS SERVICIOS PROFESIONALES A LA OFICINA ASESORA DE COMUNICACIÓN Y PRENSA DE LA SECRETARÍA DE EDUCACIÓN DEL DISTRITO, PARA LA PRODUCCIÓN DE CONTENIDOS Y LA GESTIÓN DE LOS MEDIOS DE COMUNICACIÓN DIGITAL Y REDES SOCIALES QUE REQUIERA LA ESTRATEGIA DE COMUNICACIÓN</t>
  </si>
  <si>
    <t>PRESTAR LOS SERVICIOS PROFESIONALES A LA OFICINA ASESORA DE COMUNICACIÓN Y PRENSA DE LA SECRETARÍA DE EDUCACIÓN DEL DISTRITO PARA LA INVESTIGACIÓN, MANEJO DE CRISIS DE LA INFORMACIÓN, CUBRIMIENTO PERIODÍSTICO Y REDACCIÓN EN LOS DIFERENTES GÉNEROS Y FORMATOS QUE REQUIERA LA ESTRATEGIA DE COMUNICACIÓN.</t>
  </si>
  <si>
    <t>PRESTAR LOS SERVICIOS PROFESIONALES A LA OFICINA ASESORA DE COMUNICACIÓN Y PRENSA DE LA SECRETARÍA DE EDUCACIÓN DEL DISTRITO PARA EL DESARROLLO CONCEPTUAL, GRABACIÓN EN CAMPO, REALIZACIÓN Y EDICIÓN DE LOS PRODUCTOS AUDIOVISUALES REQUERIDOS EN EL MARCO DE LA ESTRATEGIA DE COMUNICACIÓN.</t>
  </si>
  <si>
    <t>PRESTAR LOS SERVICIOS PROFESIONALES A LA OFICINA DE COMUNICACIÓN Y PRENSA DE LA SECRETARÍA DE EDUCACIÓN DEL DISTRITO PARA LA REPORTERÍA GRÁFICA DE LAS ACTIVIDADES QUE SE DESARROLLEN EN EL MARCO DE LA POLÍTICA EDUCATIVA Y LA ESTRATEGIA DE COMUNICACIÓN.</t>
  </si>
  <si>
    <t>PRESTAR LOS SERVICIOS PROFESIONALES A LA OFICINA ASESORA DE COMUNICACIÓN Y PRENSA DE LA  SECRETARÍA DE EDUCACIÓN DEL DISTRITO PARA LA GRABACIÓN EN CAMPO Y REALIZACIÓN DE PIEZAS AUDIOVISUALES Y COMUNICATIVAS QUE REQUIERA LA ESTRATEGIA DE COMUNICACIÓN.</t>
  </si>
  <si>
    <t>EDUARDO DIAZ RODRIGUEZ 898-397</t>
  </si>
  <si>
    <t>Prestar los servicios profesionales a la Oficina Asesora de Comunicación y Prensa de la Secretaría de Educación del Distrito para apoyar la conceptualización y dirección creativa de contenidos y piezas comunicativas que requiera la estrategia de comunicación definida por la entidad.</t>
  </si>
  <si>
    <t>EDUARDO DIAZ RODRIGUEZ 898-398</t>
  </si>
  <si>
    <t>EDUARDO DIAZ RODRIGUEZ 898-399</t>
  </si>
  <si>
    <t>PRESTAR LOS SERVICIOS PROFESIONALES A LA OFICINA ASESORA DE COMUNICACIÓN Y PRENSA DE LA SECRETARÍA DE EDUCACIÓN DEL DISTRITO PARA LA REALIZACIÓN DE CONCEPTOS CREATIVOS, DISEÑOS GRÁFICOS, PIEZAS DIGITALES, INFOGRAFIAS Y ANIMACIONES QUE REQUIERA LA ESTRATEGIA DE COMUNICACIÓN.</t>
  </si>
  <si>
    <t>EDUARDO DIAZ RODRIGUEZ 898-400</t>
  </si>
  <si>
    <t xml:space="preserve">80161500
</t>
  </si>
  <si>
    <t>EDUARDO DIAZ RODRIGUEZ 898-401</t>
  </si>
  <si>
    <t xml:space="preserve">83121703;82111902 </t>
  </si>
  <si>
    <t>EDUARDO DIAZ RODRIGUEZ 898-402</t>
  </si>
  <si>
    <t>PRESTAR LOS SERVICIOS PROFESIONALES A LA OFICINA ASESORA DE COMUNICACIÓN Y PRENSA DE LA SECRETARÍA DE EDUCACIÓN DEL DISTRITO PARA LA PLANEACIÓN, EJECUCIÓN, SEGUIMIENTO Y EVALUACIÓN DE LOS PROCESOS FINANCIEROS RELACIONADOS CON LA ESTRATEGIA DE COMUNICACIÓN</t>
  </si>
  <si>
    <t>EDUARDO DIAZ RODRIGUEZ 898-403</t>
  </si>
  <si>
    <t>PRESTAR LOS SERVICIOS PROFESIONALES A LA OFICINA DE COMUNICACIÓN Y PRENSA DE LA SECRETARÍA DE EDUCACIÓN DEL DISTRITO PARA LA REPORTERÍA GRÁFICA Y AUDIOVISUAL DE LAS ACTIVIDADES QUE SE DESARROLLEN EN EL MARCO DE LA POLÍTICA EDUCATIVA Y LA ESTRATEGIA DE COMUNICACIÓN.</t>
  </si>
  <si>
    <t>EDUARDO DIAZ RODRIGUEZ 898-404</t>
  </si>
  <si>
    <t>EDUARDO DIAZ RODRIGUEZ 898-405</t>
  </si>
  <si>
    <t>PRESTAR LOS SERVICIOS PROFESIONALES  EN LA GESTION DEL PLAN DE DIVULGACION Y COMUNICACIÓN DE LA OFICINA ASESORA DE COMUNICACIÓN Y PRENSA DE LA SED, PARA LOS TRES NIVELES DE LA SECRETARIA DE EDUCACION DEL DISTRITO.</t>
  </si>
  <si>
    <t>PRESTAR LOS SERVICIOS PROFESIONALES A LA OFICINA ASESORA DE COMUNICACIÓN Y PRENSA DE LA SECRETARÍA DE EDUCACIÓN DEL DISTRITO PARA LA FORMULACIÓN, ARTICULACIÓN, SEGUIMIENTO DE LOS PLANES DE MEDIOS, MARKETING Y EVALUACIÓN DE LA ESTRATEGIA DE COMUNICACIÓN.</t>
  </si>
  <si>
    <t>Prestar los servicios profesionales  en la gestión del plan de divulgación y comunicación de la oficina asesora de comunicación y prensa de la sed, para los tres niveles de la secretaria de educación del distrito.</t>
  </si>
  <si>
    <t>Prestar los servicios de apoyo a la gestión a la Oficina Asesora de Comunicación y Prensa de la Secretaría de Educación del Distrito para la realización de conceptos creativos, diseños gráficos, piezas digitales y animaciones que requiera la estrategia de comunicación.</t>
  </si>
  <si>
    <t>Prestar los servicios profesionales a la Oficina Asesora de Comunicación y Prensa de la Secretaría de Educación del Distrito, para la producción de contenidos y la gestión de los medios de comunicación digital y redes sociales que requiera la estrategia de comunicación definida por la entidad.</t>
  </si>
  <si>
    <t>Prestar los servicios profesionales a la oficina asesora de comunicación y prensa de la secretaría de educación del distrito para la realización de conceptos creativos, diseños gráficos, piezas digitales, infografías y animaciones que requiera la estrategia de comunicación.</t>
  </si>
  <si>
    <t>PRESTACIÓN DE SERVICIOS PROFESIONALES DE APOYO JURÍDICO EN EL PROCESO DE NEGOCIACIÓN DE LOS PLIEGOS DE SOLICITUDES PRESENTADOS POR LAS ORGANIZACIONES SINDICALES PRESENTES EN LA SED Y EN LA IMPLEMENTACIÓN DE LOS ACUERDOS DERIVADOS DE LA NEGOCIACIÓN, ASÍ COMO EN LOS DEMÁS ASUNTOS JURÍDICOS DE TALENTO HUMANO Y DE CONTRATACIÓN PROPIOS DE LA SUBSECRETARÍA DE GESTIÓN INSTITUCIONAL</t>
  </si>
  <si>
    <t>PRESTAR SERVICIOS DE APOYO PROFESIONAL A LA SUBSECRETARÍA DE GESTIÓN INSTITUCIONAL EN LA ATENCIÓN, TRÁMITE Y REDIRECCIONAMIENTO DE LAS SOLICITUDES Y REQUERIMIENTOS DE LAS DIRECCIONES LOCALES DE EDUCACIÓN E INSTITUCIONES EDUCATIVAS EN LOS TEMAS RELACIONADOS CON TALENTO HUMANO, PERSONAL Y SEGURIDAD Y SALUD EN EL TRABAJO, EN ARMONÍA CON LAS DEPENDENCIAS DE LA SUBSECRETARÍA DE GESTIÓN INSTITUCIONAL QUE TIENEN A SU CARGO ESTAS FUNCIONES.</t>
  </si>
  <si>
    <t xml:space="preserve">PRESTACIÓN DE SERVICIOS PROFESIONALES EN LA PREPARACIÓN, ANÁLISIS, ELABORACIÓN DE RESPUESTAS A ENTES DE CONTROL INTERNO Y EXTERNO, ASÍ COMO EN EL SEGUIMIENTO A LAS DIFERENTES AUDITORIAS, VISITAS ADMINISTRATIVAS  Y REQUERIMIENTOS QUE ESTOS EFECTÚEN, Y EN LOS DEMÁS ASUNTOS DE TIPO JURÍDICO QUE TRAMITE, GESTIONE O CONOZCA LA SUBSECRETARÍA DE GESTIÓN INSTITUCIONAL
</t>
  </si>
  <si>
    <t>PRESTACIÓN DE SERVICIOS PROFESIONALES PARA COORDINAR, CONCEPTUAR Y GESTIONAR LOS ASUNTOS JURÍDICOS PROPIOS DE LA SUBSECRETARIA DE GESTIÓN INSTITUCIONAL DE LA SECRETARÍA DE EDUCACIÓN DEL DISTRITO.</t>
  </si>
  <si>
    <t>PRESTAR APOYO PROFESIONAL PARA REALIZAR EL MONITOREO, ANÁLISIS DE INFORMACIÓN Y SEGUIMIENTO DE PROCESOS, PROYECTOS Y ASUNTOS ESTRATÉGICOS DE LA SUBSECRETARIA DE GESTIÓN INSTITUCIONAL EN EL MARCO DEL PLAN DE DESARROLLO Y DEL PLAN SECTORIAL. PROPONER ESTRATEGIAS Y ACCIONES EN EL MEJORAMIENTO DE PROCESOS Y PROCEDIMIENTOS PARA LA GESTIÓN ADMINISTRATIVA DE LA SUBSECRETARIA DE GESTIÓN INSTITUCIONAL.</t>
  </si>
  <si>
    <t>PRESTAR SERVICIOS PROFESIONALES ESPECIALIZADOS PARA EL ANÁLISIS Y SEGUIMIENTO A PROYECTOS, METAS, EJECUCIÓN PRESUPUESTAL DE LA SUBSECRETARIA DE GESTIÓN INSTITUCIONAL, Y OTROS TEMAS ESTRATÉGICOS DE LA ENTIDAD, EN COORDINACIÓN CON LAS DIFERENTES ÁREAS DE LA SECRETARÍA DE EDUCACIÓN DISTRITAL</t>
  </si>
  <si>
    <t>PRESTAR SERVICIOS PROFESIONALES ESPECIALIZADOS PARA LA REVISIÓN, GESTIÓN, CONCEPTUALIZACIÓN Y COORDINACIÓN DE LOS ASUNTOS JURÍDICOS Y CONTRACTUALES QUE SEAN COMPETENCIA DEL DESPACHO DE LA SUBSECRETARÍA DE GESTIÓN INSTITUCIONAL.</t>
  </si>
  <si>
    <t>PRESTAR SERVICIOS PROFESIONALES DE CARÁCTER JURÍDICO EN EL APOYO A LA ELABORACIÓN, REVISIÓN, ANÁLISIS Y SEGUIMIENTO DE DOCUMENTOS Y PROCESOS PROPIOS DE LA GESTIÓN ADMINISTRATIVA DE COMPETENCIA DE LA SUBSECRETARÍA DE GESTIÓN INSTITUCIONAL.</t>
  </si>
  <si>
    <t xml:space="preserve">PRESTACIÓN DE SERVICIOS PROFESIONALES ESPECIALIZADOS PARA BRINDAR ASESORÍA JURÍDICA EXTERNA A LA SUBSECRETARIA DE GESTIÓN INSTITUCIONAL EN MATERIA DE DERECHO LABORAL Y APOYAR LA GESTIÓN ADMINISTRATIVA EN LOS ASUNTOS SOMETIDOS A SU CONSIDERACIÓN O RESPECTO DE LOS QUE SE LE SOLICITE SU EVALUACIÓN Y CONCEPTO, BRINDANDO LA ORIENTACIÓN JURÍDICA REQUERIDA.
</t>
  </si>
  <si>
    <t>PRESTACIÓN DE SERVICIOS PROFESIONALES PARA CONCEPTUAR Y REVISAR LOS ASUNTOS RELACIONADOS CON LA GESTIÓN DEL TALENTO HUMANO DE LA SECRETARÍA DE EDUCACIÓN DEL DISTRITO Y REALIZAR EL SEGUIMIENTO Y CONTROL DE LA ATENCIÓN EFECTIVA DE LOS REQUERIMIENTOS DE LOS ORGANISMOS POLÍTICOS, QUE SEAN COMPETENCIA DE LA SUBSECRETARÍA DE GESTIÓN INSTITUCIONAL</t>
  </si>
  <si>
    <t>PRESTAR SERVICIOS PROFESIONALES ESPECIALIZADOS AL DESPACHO DE LA SECRETARIA DE EDUCACION EN EL CORRECTO SEGUIMIENTO Y EJECUCION DE LOS DIFERENTES PROYECTOS DE INVERSION A CARGO DE LA ENTIDAD</t>
  </si>
  <si>
    <t>PRESTAR SERVICIOS PROFESIONALES PARA GESTIONAR LA PLANEACIÓN, LA COORDINACIÓN Y LA EJECUCIÓN DE LA LOGÍSTICA DE EVENTOS DE LA SECRETARÍA DE EDUCACIÓN DEL DISTRITO, QUE SE DESARROLLEN EN EL MARCO DE LAS POLÍTICAS INSTITUCIONALES DURANTE LA VIGENCIA FISCAL</t>
  </si>
  <si>
    <t>PRESTAR SERVICIOS PROFESIONALES PARA GESTIONAR LA PLANEACIÓN, LA COORDINACIÓN Y LA EJECUCIÓN DE LA LOGÍSTICA DE EVENTOS DE LA SECRETARÍA DE EDUCACIÓN DISTRITAL, QUE SE DESARROLLEN EN EL MARCO DE LAS POLÍTICAS INSTITUCIONALES DURANTE LA VIGENCIA FISCAL</t>
  </si>
  <si>
    <t>OBJETO:  PRESTACIÓN DE SERVICIOS DE APOYO A LA GESTIÓN RELACIONADOS CON LAS ACTIVIDADES DE TIPO ADMINISTRATIVO, LOGÍSTICO Y DEMÁS QUE SE REQUIERAN EN LA DIRECCIÓN DE SERVICIOS ADMINISTRATIVOS.</t>
  </si>
  <si>
    <t>EDUARDO DIAZ RODRIGUEZ 898-429</t>
  </si>
  <si>
    <t>PRESTAR SERVICIOS PROFESIONALES A LA DIRECCIÓN DE SERVICIOS ADMINISTRATIVOS EN EL FORTALECIMIENTO DE LAS ESTRATEGIAS PARA EL CONTROL DE LA SEGURIDAD EN EL NIVEL CENTRAL Y LOCAL DE LA SECRETARIA DE EDUCACIÓN DEL DISTRITO</t>
  </si>
  <si>
    <t>EDUARDO DIAZ RODRIGUEZ 898-431</t>
  </si>
  <si>
    <t>PRESTAR SERVICIOS PROFESIONALES EN LA SECRETARÍA DE EDUCACIÓN DEL DISTRITO PARA LA GESTIÓN DE INFORMACIÓN ASOCIADA A LOS SERVICIOS PRESTADOS POR LA DIRECCIÓN DE SERVICIOS ADMINISTRATIVOS, DE TAL MANERA QUE SE APOYE LA PLANIFICACIÓN, EJECUCIÓN Y SEGUIMIENTO DE LAS ACCIONES DEL PLAN INSTITUCIONAL DE GESTIÓN AMBIENTAL</t>
  </si>
  <si>
    <t>EDUARDO DIAZ RODRIGUEZ 898-432</t>
  </si>
  <si>
    <t>PRESTAR APOYO PROFESIONAL EN LOS PROCESOS JURÍDICOS, CONTRACTUALES Y DEMÁS TRÁMITES QUE SE REQUIERAN PARA APOYAR LOS PROCESOS QUE SE DESARROLLAN EN LA DIRECCIÓN DE SERVICIOS ADMINISTRATIVOS</t>
  </si>
  <si>
    <t>PRESTACIÓN DE SERVICIOS DE APOYO A LA GESTIÓN RELACIONADOS CON LAS ACTIVIDADES DE TIPO ADMINISTRATIVO Y DEMÁS QUE SE REQUIERAN EN LA DIRECCIÓN DE SERVICIOS ADMINISTRATIVOS.</t>
  </si>
  <si>
    <t>PRESTAR SERVICIOS PROFESIONALES A LA DIRECCIÓN DE SERVICIOS ADMINISTRATIVOS EN LA PLANEACIÓN, ARTICULACIÓN Y EJECUCIÓN DEL MANTENIMIENTO PREVENTIVO Y CORRECTIVO A SEDES ADMINISTRATIVAS EN EL NIVEL CENTRAL Y LOCAL Y DEMÁS ACTIVIDADES QUE LE SEAN REQUERIDAS POR LA DIRECCIÓN DE SERVICIOS ADMINISTRATIVOS EN EL MARCO DE LAS POLÍTICAS INSTITUCIONALES.ES ADMINISTRATIVAS EN EL NIVEL CENTRAL Y LOCAL Y DEMÁS ACTIVIDADES QUE LE SEAN REQUERIDAS POR LA DIRECCIÓN DE SERVICIOS ADMINISTRATIVOS EN EL MARCO DE LAS POLÍTICAS INSTITUCIONALES.</t>
  </si>
  <si>
    <t>EDUARDO DIAZ RODRIGUEZ 898-437</t>
  </si>
  <si>
    <t>PRESTAR APOYO PROFESIONAL A LA DIRECCIÓN FINANCIERA - OFICINA DE PRESUPUESTO DE LA SECRETARÍA DE EDUCACIÓN DEL DISTRITO CAPITAL, EN LA GESTIÓN OPORTUNA, PREPARACIÓN Y DESARROLLO EN LOS TEMAS DE CALIDAD, MODERNIZACIÓN Y OPTIMIZACIÓN DE LOS PROCESOS DE LA OFICINA, ASÍ COMO EL APOYO EN EL SEGUIMIENTO A LA EJECUCIÓN PRESUPUESTAL DE LAS SUBSECRETARIAS DE LA ENTIDAD</t>
  </si>
  <si>
    <t>EDUARDO DIAZ RODRIGUEZ 898-438</t>
  </si>
  <si>
    <t>PRESTAR APOYO PROFESIONAL A LA GESTIÓN DE LA DIRECCIÓN FINANCIERA - OFICINA DE PRESUPUESTO, EN LA GENERACIÓN DE CONTROLES, VALIDACIÓN Y ANÁLISIS DE LA INFORMACIÓN PRESUPUESTAL DE LA SED, ASÍ COMO EL APOYO EN EL SEGUIMIENTO A LA EJECUCIÓN PRESUPUESTAL DE LAS SUBSECRETARIAS DE LA ENTIDAD</t>
  </si>
  <si>
    <t>EDUARDO DIAZ RODRIGUEZ 898-439</t>
  </si>
  <si>
    <t>PRESTAR SERVICIOS PROFESIONALES PARA REALIZAR SEGUIMIENTO Y CONTROL A LA EJECUCIÓN PRESUPUESTAL DE LA SECRETARIA DE EDUCACIÓN DEL DISTRITO CAPITAL Y APOYAR EL PROCESO DE SEGUIMIENTO A LOS CONTRATOS DE PRESTACIÓN DE SERVICIOS DE LA OFICINA DE PRESUPUESTO</t>
  </si>
  <si>
    <t>EDUARDO DIAZ RODRIGUEZ 898-440</t>
  </si>
  <si>
    <t>BRINDAR APOYO ASISTENCIAL A LA OFICINA DE PRESUPUESTO, EN LOS PROCESOS DE MANEJO DE LA DOCUMENTACIÓN, ASIGNACIÓN DE REPARTO, ACTUALIZACIÓN DE SISTEMAS DE INFORMACIÓN, CONTROL Y VALIDACIÓN DE RESPUESTAS A LOS REQUERIMIENTOS INTERNOS Y EXTERNOS</t>
  </si>
  <si>
    <t>PRESTAR APOYO ASISTENCIA A LAS ACTIVIDADES RECURRENTES DE LA OFICINA DE PRESUPUESTO PARA EL PROCESAMIENTO DE LA INFORMACIÓN EN LOS APLICATIVOS PRESUPUESTALES DE LA ENTIDAD, EN ESPECIAL LA ELABORACIÓN DE CERTIFICADOS DE DISPONIBILIDAD Y REGISTROS PRESUPUESTALES.</t>
  </si>
  <si>
    <t>EDUARDO DIAZ RODRIGUEZ 898-442</t>
  </si>
  <si>
    <t>PRESTAR APOYO PROFESIONAL ESPECIALIZADO A LOS FONDOS DE SERVICIOS EDUCATIVOS PARA PLANIFICAR, COORDINAR, HACER SEGUIMIENTO Y MONITOREO A LOS FONDOS DE SERVICIOS EDUCATIVOS -FSE- DE LOS COLEGIOS OFICIALES EN LOS PROCESOS PRESUPUESTALES, CONTABLES Y DE TESORERÍA, CONFORME A LA NORMATIVIDAD NACIONAL Y DISTRITAL QUE APLIQUE AL SECTOR DE EDUCACIÓN Y REGULE LOS FSE; ARTICULANDO ESTA LABOR CON LA DIRECCIÓN GENERAL DE EDUCACIÓN Y COLEGIOS DISTRITALES</t>
  </si>
  <si>
    <t>PRESTAR APOYO A LA OFICINA DE PRESUPUESTO EN ACTIVIDADES ADMINISTRATIVAS Y A LOS FONDOS DE SERVICIOS EDUCATIVOS DE LOS COLEGIOS OFICIALES EN LA PLANEACIÓN, MONITOREO Y SEGUIMIENTO DE LOS PROCESOS PRESUPUESTALES, CONTABLES Y DE TESORERÍA</t>
  </si>
  <si>
    <t>PRESTAR APOYO PROFESIONAL A LOS FONDOS DE SERVICIOS EDUCATIVOS -FSE- DE LOS COLEGIOS OFICIALES EN LA PLANEACIÓN, MONITOREO Y SEGUIMIENTO A LOS PROCESOS PRESUPUESTALES, CONTABLES Y DE TESORERÍA, ARTICULANDO ESTA LABOR CON EL NIVEL CENTRAL Y LAS DIRECCIONES LOCALES DE EDUCACIÓN</t>
  </si>
  <si>
    <t>EDUARDO DIAZ RODRIGUEZ 898-445</t>
  </si>
  <si>
    <t>EDUARDO DIAZ RODRIGUEZ 898-450</t>
  </si>
  <si>
    <t>Prestar servicios profesionales de carácter jurídico en la Dirección Local de Educación asignada para adelantar tramites en el ejercicio de la inspección, vigilancia y control de las instituciones educativas y/o de las entidades sin ánimo de lucro con fines educativos.</t>
  </si>
  <si>
    <t>EDUARDO DIAZ RODRIGUEZ 898-452</t>
  </si>
  <si>
    <t>Prestar servicios profesionales en la orientación y seguimiento a los procesos de educación ambiental a los colegios oficiales del D.C, en el marco de los proyectos a cargo de la Dirección de Educación Preescolar y Básica, con especial énfasis en el Proyecto 1005 “Fortalecimiento curricular para el desarrollo de aprendizajes a lo largo de la vida”.</t>
  </si>
  <si>
    <t>Prestar servicios profesionales en los procesos de acompañamiento, orientación y seguimiento pedagógico que se encuentran en el marco de los proyectos de la Dirección de Educación Preescolar y Básica, con especial énfasis en el Proyecto 1005 “Fortalecimiento curricular para el desarrollo de aprendizajes a lo largo de la vida”.</t>
  </si>
  <si>
    <t>Apoyar los procesos de planeación, implementación, seguimiento y evaluación técnica y pedagógica de la estrategia Pares de Acompañamiento Pedagógico en el nivel local, aportando a través del acompañamiento y retroalimentación a la labor de los PAP en los diferentes establecimientos educativos, a los avances de cada uno de los colegios vinculados y la articulación armoniosa con las Direcciones locales y los Gestores Territoriales y demás actores relacionados con la estrategia. Esto se realizará de acuerdo con los lineamientos y la ruta determinada con el Proyecto.</t>
  </si>
  <si>
    <t>Prestar servicios profesionales para apoyar las actividades técnicas y pedagógicas de los convenios y/o contratos suscritos, así mismo apoyar las actividades relacionadas con la gestión documental  que se requieren en el marco del proyecto 1005 "Fortalecimiento curricular para el desarrollo de aprendizajes a lo largo de la vida” y de la  Dirección de Educación Preescolar y Básica.</t>
  </si>
  <si>
    <t>Apoyar los procesos de planeación, implementación, seguimiento y evaluación operativa,  administrativa, financiera y de seguimiento al cumplimiento de las funciones del talento humano vinculado a la estrategia Pares de Acompañamiento Pedagógico para garantizar el óptimo cumplimiento del objeto y el plan de trabajo definido por el Proyecto.</t>
  </si>
  <si>
    <t xml:space="preserve">Prestar servicios profesionales especializados para apoyar y acompañar los procesos, acciones y estrategias de implementación a desarrollar en la apuesta del Proyecto 1005 "Fortalecimiento curricular para el desarrollo de aprendizajes a lo largo de la vida” y de la Dirección de Educación Preescolar y Básica”, así como a las demás apuestas que de manera integral se lideran desde la Dirección de Educación Preescolar y Básica. </t>
  </si>
  <si>
    <t>Prestar servicios profesionales para apoyar el seguimiento, análisis y operación de los procesos relacionados con la ejecución presupuestal, contratación y seguimiento a los convenios y/o contratos que se suscriban en el marco del Proyecto 1005 "Fortalecimiento curricular para el desarrollo de aprendizajes a lo largo de la vida”, así como en su articulación junto con las demás apuestas lideradas por la Dirección de Educación Preescolar y Básica.</t>
  </si>
  <si>
    <t xml:space="preserve">
86101710</t>
  </si>
  <si>
    <t>Prestar los servicios de apoyo y acompañamiento a los colegios oficiales distritales, a fin de brindar orientaciones pedagógicas a los docentes líderes ambientales del PRAE de las IED, frente a la inclusión de la dimensión ambiental en el currículo en el marco del proyecto No. 1005 “Fortalecimiento curricular para el desarrollo de aprendizajes a lo largo de la vida.</t>
  </si>
  <si>
    <t>Prestar servicios de apoyo y acompañamiento a las IED para el fortalecimiento curricular de los procesos de la gestión del riesgo en el marco del proyecto No. 1005 “Fortalecimiento curricular para el desarrollo de aprendizajes a lo largo de la vida</t>
  </si>
  <si>
    <t>nparra@educacionbogota.edu.co</t>
  </si>
  <si>
    <t>NELSON GIOVANNI PARRA ARAUJO 1005-1</t>
  </si>
  <si>
    <t>NELSON GIOVANNI PARRA ARAUJO 1005-2</t>
  </si>
  <si>
    <t>NELSON GIOVANNI PARRA ARAUJO 1005-3</t>
  </si>
  <si>
    <t>NELSON GIOVANNI PARRA ARAUJO 1005-4</t>
  </si>
  <si>
    <t>NELSON GIOVANNI PARRA ARAUJO 1005-5</t>
  </si>
  <si>
    <t>NELSON GIOVANNI PARRA ARAUJO 1005-6</t>
  </si>
  <si>
    <t>NELSON GIOVANNI PARRA ARAUJO 1005-7</t>
  </si>
  <si>
    <t>NELSON GIOVANNI PARRA ARAUJO 1005-8</t>
  </si>
  <si>
    <t>NELSON GIOVANNI PARRA ARAUJO 1005-9</t>
  </si>
  <si>
    <t>NELSON GIOVANNI PARRA ARAUJO 1005-10</t>
  </si>
  <si>
    <t>NELSON GIOVANNI PARRA ARAUJO 1005-11</t>
  </si>
  <si>
    <t>NELSON GIOVANNI PARRA ARAUJO 1005-12</t>
  </si>
  <si>
    <t>NELSON GIOVANNI PARRA ARAUJO 1005-13</t>
  </si>
  <si>
    <t>NELSON GIOVANNI PARRA ARAUJO 1005-14</t>
  </si>
  <si>
    <t>NELSON GIOVANNI PARRA ARAUJO 1005-15</t>
  </si>
  <si>
    <t>NELSON GIOVANNI PARRA ARAUJO 1005-16</t>
  </si>
  <si>
    <t>NELSON GIOVANNI PARRA ARAUJO 1005-17</t>
  </si>
  <si>
    <t>NELSON GIOVANNI PARRA ARAUJO 1005-18</t>
  </si>
  <si>
    <t>NELSON GIOVANNI PARRA ARAUJO 1005-19</t>
  </si>
  <si>
    <t>NELSON GIOVANNI PARRA ARAUJO 1005-20</t>
  </si>
  <si>
    <t>NELSON GIOVANNI PARRA ARAUJO 1005-21</t>
  </si>
  <si>
    <t>NELSON GIOVANNI PARRA ARAUJO 1005-22</t>
  </si>
  <si>
    <t>NELSON GIOVANNI PARRA ARAUJO 1005-23</t>
  </si>
  <si>
    <t>NELSON GIOVANNI PARRA ARAUJO 1005-24</t>
  </si>
  <si>
    <t>NELSON GIOVANNI PARRA ARAUJO 1005-25</t>
  </si>
  <si>
    <t>NELSON GIOVANNI PARRA ARAUJO 1005-26</t>
  </si>
  <si>
    <t>NELSON GIOVANNI PARRA ARAUJO 1005-27</t>
  </si>
  <si>
    <t>NELSON GIOVANNI PARRA ARAUJO 1005-28</t>
  </si>
  <si>
    <t>NELSON GIOVANNI PARRA ARAUJO 1005-29</t>
  </si>
  <si>
    <t>NELSON GIOVANNI PARRA ARAUJO 1005-30</t>
  </si>
  <si>
    <t>NELSON GIOVANNI PARRA ARAUJO 1005-31</t>
  </si>
  <si>
    <t>NELSON GIOVANNI PARRA ARAUJO 1005-32</t>
  </si>
  <si>
    <t>NELSON GIOVANNI PARRA ARAUJO 1005-33</t>
  </si>
  <si>
    <t>NELSON GIOVANNI PARRA ARAUJO 1005-34</t>
  </si>
  <si>
    <t>NELSON GIOVANNI PARRA ARAUJO 1005-35</t>
  </si>
  <si>
    <t>NELSON GIOVANNI PARRA ARAUJO 1005-36</t>
  </si>
  <si>
    <t>NELSON GIOVANNI PARRA ARAUJO 1005-37</t>
  </si>
  <si>
    <t>NELSON GIOVANNI PARRA ARAUJO 1005-38</t>
  </si>
  <si>
    <t>NELSON GIOVANNI PARRA ARAUJO 1005-39</t>
  </si>
  <si>
    <t>NELSON GIOVANNI PARRA ARAUJO 1005-40</t>
  </si>
  <si>
    <t>NELSON GIOVANNI PARRA ARAUJO 1005-41</t>
  </si>
  <si>
    <t>NELSON GIOVANNI PARRA ARAUJO 1005-42</t>
  </si>
  <si>
    <t>NELSON GIOVANNI PARRA ARAUJO 1005-43</t>
  </si>
  <si>
    <t>NELSON GIOVANNI PARRA ARAUJO 1005-44</t>
  </si>
  <si>
    <t>NELSON GIOVANNI PARRA ARAUJO 1005-45</t>
  </si>
  <si>
    <t>NELSON GIOVANNI PARRA ARAUJO 1005-46</t>
  </si>
  <si>
    <t>NELSON GIOVANNI PARRA ARAUJO 1005-47</t>
  </si>
  <si>
    <t>NELSON GIOVANNI PARRA ARAUJO 1005-48</t>
  </si>
  <si>
    <t>NELSON GIOVANNI PARRA ARAUJO 1005-49</t>
  </si>
  <si>
    <t>NELSON GIOVANNI PARRA ARAUJO 1005-50</t>
  </si>
  <si>
    <t>NELSON GIOVANNI PARRA ARAUJO 1005-51</t>
  </si>
  <si>
    <t>NELSON GIOVANNI PARRA ARAUJO 1005-52</t>
  </si>
  <si>
    <t>NELSON GIOVANNI PARRA ARAUJO 1005-53</t>
  </si>
  <si>
    <t>NELSON GIOVANNI PARRA ARAUJO 1005-54</t>
  </si>
  <si>
    <t>NELSON GIOVANNI PARRA ARAUJO 1005-55</t>
  </si>
  <si>
    <t>NELSON GIOVANNI PARRA ARAUJO 1005-56</t>
  </si>
  <si>
    <t>NELSON GIOVANNI PARRA ARAUJO 1005-57</t>
  </si>
  <si>
    <t>NELSON GIOVANNI PARRA ARAUJO 1005-58</t>
  </si>
  <si>
    <t>NELSON GIOVANNI PARRA ARAUJO 1005-59</t>
  </si>
  <si>
    <t>NELSON GIOVANNI PARRA ARAUJO 1005-60</t>
  </si>
  <si>
    <t>NELSON GIOVANNI PARRA ARAUJO 1005-61</t>
  </si>
  <si>
    <t>NELSON GIOVANNI PARRA ARAUJO 1005-62</t>
  </si>
  <si>
    <t>NELSON GIOVANNI PARRA ARAUJO 1005-63</t>
  </si>
  <si>
    <t>NELSON GIOVANNI PARRA ARAUJO 1005-68</t>
  </si>
  <si>
    <t>Prestar servicios profesionales para el seguimiento pedagógico y sistematización de las estrategias a implementarse en el marco del proyecto de inversion desde el componente de formación inicial.</t>
  </si>
  <si>
    <t>Prestar los servicios profesionales para acompañar y hacer seguimiento a los procesos contractuales requeridos en el marco del proyecto de inversión.</t>
  </si>
  <si>
    <t>Prestar servicios profesionales para realizar el  seguimiento financiero y administrativo de las estrategias que se desarrollen en los componentes de formación inicial y permanente del Proyecto de Inversión.</t>
  </si>
  <si>
    <t xml:space="preserve">Prestar servicios profesionales pedagógicos para el desarrollo, acompañamiento de las estrategias y actividades vinculadas al componente de formación permanente de docentes y directivos docentes </t>
  </si>
  <si>
    <t>Prestar los servicios profesionales para apoyar la organización, implementación y seguimiento pedagógico de los procesos de formación permanente, virtual e intercambio de prácticas educativas que se realicen en el marco del proyecto de inversión.</t>
  </si>
  <si>
    <t>Prestar servicios profesionales para orientar la planeación, desarrollo y acompañamiento de las estrategias de formación permanente presencial o virtual que se desarrollen en el marco del proyecto de inversión.</t>
  </si>
  <si>
    <t>86141501;80111621</t>
  </si>
  <si>
    <t>Implementar actividades para el reconocimiento docente, el intercambio de saberes y prácticas educativas, el fortalecimiento de redes de maestros y maestras, la sostenibilidad del repositorio de buenas prácticas de evaluación y de la red de instituciones por la evaluación, el fomento a la innovación educativa y pedagógica, la formación virtual docente,  el fortalecimiento de las estrategias relacionadas con el ecosistema Distrital de Innovación Educativa; la construcción de un programa socioeducativo de Educación para la Sexualidad como aporte al modelo integral  de atención educativa diferencial; el monitoreo y sostenibilidad de la calidad en la Educación inicial en el marco de la ruta integral de atenciones, desde un enfoque diferencial y enmarcados en el Plan de Desarrollo.</t>
  </si>
  <si>
    <t>Prestar servicios profesionales para realizar seguimiento a los procesos administrativos, fiancieros y tecnicos de los Fondos en Administración que promueven la formación posgradual de los docentes y directivos en el marco del proyecto de inversión.</t>
  </si>
  <si>
    <t>Prestar servicios profesionales apoyar la gestión administrativa, financiera y contractual para la implementación de las estrategias de formación posgradual del Proyecto de Inversión.</t>
  </si>
  <si>
    <t xml:space="preserve">Prestar servicios profesionales para orientar el desarrollo del componente pedagógico de las estrategias territoriales, de formación de docentes y directivos docentes y, del sistema integrado de seguimiento y evaluación del proyecto de inversion. </t>
  </si>
  <si>
    <t>Prestar servicios profesionales para el acompañamiento pedagógico, análisis y sistematización de información y seguimiento a la participación en las estrategias en el marco del Proyecto de Inversión.</t>
  </si>
  <si>
    <t>Prestar servicios profesionales para la implementación, desarrollo y acompañamiento a las estrategias pedagógicas que se desarrollen en el marco del Proyecto de Inversión.</t>
  </si>
  <si>
    <t>Prestar servicios profesionales para el seguimiento, sostenibilidad y proyección de las estrategias que se desarrollan en el Ecosistema de Innovación Educativa implementado en el marco del Proyecto de Inversión.</t>
  </si>
  <si>
    <t>Prestar servicios profesionales para apoyar el acompañamiento pedagógico y seguimiento de las estrategias que se desarrollen en el componente de Innovación Educativa  en el marco del proyecto de Inversión</t>
  </si>
  <si>
    <t>Prestar servicios profesionales para asesorar la implementación de la política de formación de Docentes, Directivos Docentes y la articulación de las estrategias de formación docente e innovación educativa del Proyecto de Inversión.</t>
  </si>
  <si>
    <t>Prestar servicios profesionales para el seguimiento a la gestión administrativa, contractual y financiera requeridas en el marco del proyecto de inversión.</t>
  </si>
  <si>
    <t>Prestar servicios profesionales administrativos y financieros el marco del proyecto de inversión.</t>
  </si>
  <si>
    <t>Prestar los servicios profesionales para orientar e implementar las acciones contractuales y jurídicas requeridas en el marco del proyecto de inversión.</t>
  </si>
  <si>
    <t>Prestar servicios profesionales para el apoyo y seguimiento de los procesos contractuales, administrativos y financieros en el marco del componente de Innovación Educativa</t>
  </si>
  <si>
    <t xml:space="preserve"> Prestar servicios profesionales para apoyar la implementacion, gestión y seguimiento de las estrategias que se desarrollan en el Ecosistema de Innovación Educativa en el marco del Proyecto de Inversión</t>
  </si>
  <si>
    <t>Desarrollar la estrategia pedagógica del Centro Móvil de Innovación Educativa como espacio para la reflexión docente sobre la transformación de la práctica pedagógica y la cultura de la innovación propiciando la vinculación de los docentes a los Centros de Innovación del Maestro.</t>
  </si>
  <si>
    <t>Implementar el Plan Saber Digital en las IED del Distrito como estrategia para  propiciar la innovación educativa y el desarrollo de las competencias del ciudadano de hoy mediante la transformación de los ambientes de aprendizaje incorporando las TIC y con el desarrollo de actividades dirigidas a estudiantes, docentes y directivos docentes.</t>
  </si>
  <si>
    <t>Implementar un Centro de Innovación del Maestro como escenario para el aprendizaje, la experimentación y el intercambio en torno a enfoques y prácticas pedagógicas para  propiciar la innovación en los ambientes de aprendizaje.</t>
  </si>
  <si>
    <t>Prestar servicios profesionales para apoyar la implementación de las estrategias que se adelantan en el componente de Reconocimiento y sostenibilidad de la Estrategia de Articulación Territorial en el marco del proyecto de inversón.</t>
  </si>
  <si>
    <t>861017;861217;861116</t>
  </si>
  <si>
    <t>MERY HELEN ARIAS 1040-1</t>
  </si>
  <si>
    <t>MERY HELEN ARIAS 1040-2</t>
  </si>
  <si>
    <t>MERY HELEN ARIAS 1040-3</t>
  </si>
  <si>
    <t>MERY HELEN ARIAS 1040-4</t>
  </si>
  <si>
    <t>MERY HELEN ARIAS 1040-5</t>
  </si>
  <si>
    <t>MERY HELEN ARIAS 1040-6</t>
  </si>
  <si>
    <t>MERY HELEN ARIAS 1040-7</t>
  </si>
  <si>
    <t>MERY HELEN ARIAS 1040-8</t>
  </si>
  <si>
    <t>MERY HELEN ARIAS 1040-9</t>
  </si>
  <si>
    <t>MERY HELEN ARIAS 1040-10</t>
  </si>
  <si>
    <t>MERY HELEN ARIAS 1040-11</t>
  </si>
  <si>
    <t>MERY HELEN ARIAS 1040-12</t>
  </si>
  <si>
    <t>MERY HELEN ARIAS 1040-13</t>
  </si>
  <si>
    <t>MERY HELEN ARIAS 1040-14</t>
  </si>
  <si>
    <t>MERY HELEN ARIAS 1040-15</t>
  </si>
  <si>
    <t>MERY HELEN ARIAS 1040-16</t>
  </si>
  <si>
    <t>MERY HELEN ARIAS 1040-17</t>
  </si>
  <si>
    <t>MERY HELEN ARIAS 1040-18</t>
  </si>
  <si>
    <t>MERY HELEN ARIAS 1040-19</t>
  </si>
  <si>
    <t>MERY HELEN ARIAS 1040-20</t>
  </si>
  <si>
    <t>MERY HELEN ARIAS 1040-21</t>
  </si>
  <si>
    <t>MERY HELEN ARIAS 1040-22</t>
  </si>
  <si>
    <t>MERY HELEN ARIAS 1040-23</t>
  </si>
  <si>
    <t>MERY HELEN ARIAS 1040-24</t>
  </si>
  <si>
    <t>marias@educacionbogota,gov,co</t>
  </si>
  <si>
    <t>81112101;81161700</t>
  </si>
  <si>
    <t>PRESTAR SERVICIOS DE TELECOMUNICACIONES A LA SECRETARÍA DE EDUCACIÓN EN TODOS LOS NIVELES INSTITUCIONALES.</t>
  </si>
  <si>
    <t>81112500;43232100;43232600</t>
  </si>
  <si>
    <t>ADQUISICIÓN DE LICENCIAS AUTODESK Y SOPORTE BÁSICO PARA LOS PROCESOS MISIONALES DE LA SECRETARÍA DE EDUCACIÓN DEL DISTRITO</t>
  </si>
  <si>
    <t>81111800;81111500</t>
  </si>
  <si>
    <t>PRESTAR EL SERVICIO DE ASISTENCIA TÉCNICA, SOPORTE FUNCIONAL POR MESA DE AYUDA, BOLSA DE SERVICIOS ESPECIALIZADOS, TRANSFERENCIA DE CONOCIMIENTO FUNCIONAL A MÓDULOS CUALITATIVOS Y ADMINISTRACIÓN DE LA CONFIGURACIÓN DE HUMANO® PARA LA SECRETARÍA DE EDUCACIÓN DEL DISTRITO.</t>
  </si>
  <si>
    <t>43232100;81112500</t>
  </si>
  <si>
    <t>RENOVAR EL LICENCIAMIENTO MICROSOFT PARA LOS EQUIPOS DE CÓMPUTO DE LA SED EN EL NIVEL CENTRAL, LOCAL E INSTITUCIONAL</t>
  </si>
  <si>
    <t>CONTRATAR EL SERVICIO DE ACTUALIZACIÓN Y SOPORTE TÉCNICO ORACLE PARA LOS PRODUCTOS DE SOFTWARE Y HARDWARE ORACLE LICENCIADOS POR LA SECRETARÍA DE EDUCACIÓN DEL DISTRITO</t>
  </si>
  <si>
    <t xml:space="preserve">81112000;81111800 </t>
  </si>
  <si>
    <t>PRESTAR LOS SERVICIOS DE MESA DE SERVICIOS Y SOPORTE TÉCNICO (MANTENIMIENTOS PREVENTIVOS Y CORRECTIVOS) CON BOLSA DE REPUESTOS PARA LA PLATAFORMA TECNOLÓGICA DE LA SECRETARIA DE EDUCACIÓN DEL DISTRITO – SED</t>
  </si>
  <si>
    <t>PRESTAR LOS SERVICIOS DE ADMINISTRACIÓN INTEGRAL DE LA INFRAESTRUCTURA TECNOLÓGICA DEL DATA CENTER DE LA SECRETARÍA DE EDUCACIÓN DEL DISTRITO – SED</t>
  </si>
  <si>
    <t xml:space="preserve">80101500;80101600;81111800; </t>
  </si>
  <si>
    <t xml:space="preserve">PRESTAR LOS SERVICIOS DE INTERVENTORÍA  PARA LA VIGILANCIA, CONTROL Y SEGUIMIENTO DE LAS ACTIVIDADES, TEMAS Y ASUNTOS DE CARÁCTER TÉCNICO, FINANCIERO, JURÍDICO Y ADMINISTRATIVO DEL CONTRATO DE PRESTACIÓN DE SERVICIOS DE MESA DE SERVICIOS Y SOPORTE TÉCNICO (MANTENIMIENTOS PREVENTIVOS Y CORRECTIVOS) CON BOLSA DE REPUESTOS PARA LA PLATAFORMA TECNOLÓGICA DE LA SECRETARIA DE EDUCACIÓN DEL DISTRITO – SED </t>
  </si>
  <si>
    <t>PRESTAR LOS SERVICIOS DE INTERVENTORÍA PARA LA VIGILANCIA, CONTROL Y SEGUIMIENTO DE LAS ACTIVIDADES, TEMAS Y ASUNTOS DE CARÁCTER TÉCNICO, FINANCIERO, JURÍDICO Y ADMINISTRATIVO AL CONTRATO DE PRESTACIÓN DE SERVICIOS PARA LA ADMINISTRACIÓN INTEGRAL DE LA INFRAESTRUCTURA TECNOLÓGICA DEL DATA CENTER DE LA SECRETARÍA DE EDUCACIÓN DEL DISTRITO – SED</t>
  </si>
  <si>
    <t>PRESTAR  SERVICIOS PROFESIONALES EN EL SEGUIMIENTO Y GESTIÓN DE LOS PROCESOS ADMINISTRATIVOS, FINANCIEROS Y CONTRACTUALES QUE HACEN PARTE DE LA EJECUCIÓN DEL PROYECTO DE INVERSIÓN Y DEL RUBRO DE FUNCIONAMIENTO, A CARGO DE LA  OFICINA ADMINISTRATIVA DE REDP</t>
  </si>
  <si>
    <t>PRESTAR APOYO ASISTENCIAL  EN LAS LABORES ADMINISTRATIVAS Y DOCUMENTALES REQUERIDAS EN LOS PROYECTOS TIC DE LA OFICINA ADMINISTRATIVA DE REDP</t>
  </si>
  <si>
    <t>PRESTAR APOYO PROFESIONAL EN LOS PROCESOS DE GESTIÓN DOCUMENTAL  Y ADMINISTRACION DE LA INFORMACIÓN DE LA  OFICINA ADMINISTRATIVA DE REDP DE LA SECRETARÍA DE EDUCACIÓN DEL DISTRITO</t>
  </si>
  <si>
    <t>PRESTAR APOYO PROFESIONAL, CONTRACTUAL, FINANCIERO Y ECONÓMICO EN LA ESTRUCTURACIÓN Y EVALUACIÓN DE LOS DIFERENTES PROCESOS CONTRACTUALES DE LOS PROYECTOS TIC A CARGO DE LA OFICINA ADMINISTRATIVA DE REDP.</t>
  </si>
  <si>
    <t>PRESTAR SERVICIOS PROFESIONALES ESPECIALIZADOS QUE EN MATERIA JURIDICA REQUIERA LA GESTION ADMINISTRATIVA Y CONTRACTUAL DE LA OFICINA ADMINISTRATIVA DE REDP.</t>
  </si>
  <si>
    <t>PRESTAR LOS SERVICIOS PROFESIONALES PARA EL DESARROLLO DE LAS ACTIVIDADES DE INICIO, PLANIFICACIÓN, EJECUCIÓN, MONITOREO, CONTROL Y CIERRE, EN LOS PROYECTOS DE TI QUE LIDERE LA OFICINA ADMINISTRATIVA DE REDP.</t>
  </si>
  <si>
    <t xml:space="preserve">BRINDAR SOPORTE Y MANTENIMIENTO TÉCNICO EN LA IMPLEMENTACIÓN DE LOS PROYECTOS DE COMUNICACIONES E INFRAESTRUCTURA TECNOLÓGICA DE LA SECRETARÍA DE EDUCACIÓN.
</t>
  </si>
  <si>
    <t>PRESTAR SERVICIOS  PROFESIONALES  EN LAS ACTIVIDADES DE  ORGANIZACION, IMPLEMENTACIÓN Y  SOPORTE  DE LOS PROYECTOS DE  INFRAESTRUCTURA TECNOLÓGICA Y SEGURIDAD DE LA INFORMACIÓN DE LA SECRETARÍA DE EDUCACIÓN DEL DISTRITO</t>
  </si>
  <si>
    <t>PRESTAR SERVICIOS PROFESIONALES ESPECIALIZADOS  COORDINANDO Y REALIZANDO EL SEGUIMIENTO A LOS PROYECTOS DE COMUNICACIONES E INFRAESTRUCTURA TECNOLÓGICA DE LA SED.</t>
  </si>
  <si>
    <t xml:space="preserve">PRESTAR SERVICIOS TÉCNICOS EN LAS ACTIVIDADES DE SEGUIMIENTO  FÍSICO  A LA INFRAESTRUCTURA TECNOLÓGICA Y DE COMUNICACIONES DE LA SED, A CARGO DE LA OAREDP. </t>
  </si>
  <si>
    <t>PRESTAR SERVICIOS TÉCNICOS EN EL MANTENIMIENTO, AFINAMIENTO Y GESTIÓN DEL SISTEMA DE INFORMACIÓN DE LA MESA DE SERVICIOS DE LA SED, ASÍ COMO EN EL TRÁMITE PARA LA CONSECUCIÓN DE LOS REPUESTOS NECESARIOS PARA MANTENER LA INFRAESTRUCTURA TECNOLÓGICA DE LA SED EN LOS TRES NIVELES INSTITUCIONALES</t>
  </si>
  <si>
    <t xml:space="preserve">PRESTAR SERVICIOS PROFESIONALES APOYANDO EL SEGUIMIENTO EN SITIO,  DE LOS PROYECTOS DE COMUNICACIONES E INFRAESTRUCTURA TECNOLÓGICA EN LOS TRES NIVELES INSTITUCIONALES DE LA SED </t>
  </si>
  <si>
    <t xml:space="preserve">PRESTAR SERVICIOS TÉCNICOS APOYANDO EL SEGUIMIENTO  EN SITIO,  DE LOS PROYECTOS DE COMUNICACIONES E INFRAESTRUCTURA TECNOLÓGICA EN LOS TRES NIVELES INSTITUCIONALES DE LA SED </t>
  </si>
  <si>
    <t>PRESTAR SERVICIOS ASISTENCIALES EN LAS LABORES DE LOGÍSTICA, SEGUIMIENTO Y SOPORTE DE PROYECTOS TIC, QUE LE SEAN ASIGNADOS POR LA OFICINA ADMINISTRATIVA DE REDP.</t>
  </si>
  <si>
    <t>PRESTAR APOYO PROFESIONAL A LOS PROYECTOS ASIGNADOS POR LA OFICINA ADMINISTRATIVA DE REDP, QUE SEAN IMPLEMENTADOS EN LAS PLATAFORMAS AZURE, OFFICE 365 Y DEMÁS HERRAMIENTAS MICROSOFT DE LA SED</t>
  </si>
  <si>
    <t>PRESTAR SERVICIOS TECNOLÓGICOS DE SOPORTE Y MONITOREO  A LAS BASES DE DATOS Y APLICACIONES DE LA SED, A CARGO DE LA OFICINA ADMINISTRATIVA DE REDP</t>
  </si>
  <si>
    <t xml:space="preserve">PRESTAR SERVICIOS PROFESIONALES  COORDINANDO Y REALIZANDO EL SEGUIMIENTO A LA IMPLEMENTACION Y DESARROLLO DE LOS SISTEMAS DE INFORMACIÓN DE LA SED Y LOS PROYECTOS DE TI QUE LE SEAN ASIGNADOS POR LA OAREDP. </t>
  </si>
  <si>
    <t>PRESTAR SERVICIOS PROFESIONALES COMO GESTOR EN LA IMPLEMENTACIÓN Y OPTIMIZACION  DE LOS SISTEMAS DE INFORMACIÓN DE LA SED  Y OTROS PROYECTOS TI QUE LE SEAN ASIGNADOS POR LA OAREDP</t>
  </si>
  <si>
    <t>PRESTAR SERVICIOS PROFESIONALES COMO LIDER TECNICO EN LA IMPLEMENTACIÓN DE LOS SISTEMAS DE INFORMACIÓN DE LA SED QUE LE SEAN ASIGNADOS POR LA OAREDP</t>
  </si>
  <si>
    <t>PRESTAR SERVICIOS PROFESIONALES EN LOS PROCESOS DE DESARROLLO DE SOFTWARE, LEVANTAMIENTO DE REQUERIMIENTOS Y EN EL MANTENIMIENTO DE LAS FUNCIONALIDADES DE LOS SISTEMAS DE INFORMACION DE LA SED</t>
  </si>
  <si>
    <t>PRESTAR SERVICIOS PROFESIONALES COMO LÍDER DE PRUEBAS TÉCNICAS Y FUNCIONALES DE LOS SISTEMAS DE INFORMACIÓN DE LA SECRETARIA DE EDUCACIÓN.</t>
  </si>
  <si>
    <t xml:space="preserve">PRESTAR SERVICIOS PROFESIONALES EN LA IMPLEMENTACIÓN , SOPORTE Y SEGUIMIENTO  DE LOS DISTINTOS PROYECTOS TIC, QUE LE SEAN ASIGNADOS POR LA OFICINA ADMINISTRATIVA DE REDP </t>
  </si>
  <si>
    <t xml:space="preserve">PRESTAR SERVICIOS PROFESIONALES  COMO LIDER TECNICO EN EL DESARROLLO, DISEÑO E IMPLEMENTACIÓN DE LOS SISTEMAS DE INFORMACIÓN DE LA SED. </t>
  </si>
  <si>
    <t>PRESTAR SERVICIOS PROFESIONALES EN TODAS LAS ETAPAS DEL CICLO DE VIDA DE LOS SISTEMAS DE INFORMACIÓN DE LA SED QUE LE SEAN ASIGNADOS POR LA OAREDP.</t>
  </si>
  <si>
    <t>PRESTAR APOYO Y ATENCIÓN TÉCNICA A LOS SISTEMAS DE INFORMACIÓN DE LA SED QUE LE SEAN ASIGNADOS POR LA OAREDP</t>
  </si>
  <si>
    <t>PRESTAR LOS SERVICIOS PROFESIONALES EN EL MANTENIMIENTO Y SOPORTE DE LOS SISTEMAS DE INFORMACIÓN DE LA SED QUE LE SEAN ASIGNADOS POR LA OAREDP.</t>
  </si>
  <si>
    <t>PRESTAR SERVICIOS PROFESIONALES PARA APOYAR LA IMPLEMENTACIÓN, ACTUALIZACIÓN  Y OPTIMIZACIÓN DE LA PLATAFORMA WEB DE LA ENTIDAD</t>
  </si>
  <si>
    <t>PRESTAR SERVICIOS PROFESIONALES EN EL DISEÑO, DESARROLLO, SOPORTE Y AJUSTE DE LOS SISTEMAS DE INFORMACIÓN Y DE LOS PROYECTOS DE TI  DE LA SED QUE LE SEAN ASIGNADOS POR LA OAREDP.</t>
  </si>
  <si>
    <t>PRESTAR SERVICIOS TECNOLOGICOS EN EL  DESARROLLO, IMPLEMENTACIÓN Y OPTIMIZACIÓN DE LOS SISTEMAS DE INFORMACIÓN DE LA SED QUE LE SEAN ASIGNADOS POR LA OAREDP</t>
  </si>
  <si>
    <t xml:space="preserve">PRESTAR SERVICIOS TÉCNICOS DE CONSULTA, ADMINISTRACIÓN DE DATOS, SOPORTE Y CAPACITACIÓN DEL SISTEMA DE INFORMACIÓN DE APOYO ESCOLAR DE LA SED, COMO DE LOS DEMÁS QUE LE SEAN AGIGNADOS POR LA OAREDP. </t>
  </si>
  <si>
    <t xml:space="preserve">PRESTAR SERVICIOS PROFESIONALES APOYANDO LAS LABORES DE  COORDINACIÓN, IMPLEMENTACIÓN, EJECUCIÓN Y SEGUIMIENTO DE LAS ACTIVIDADES Y ESTRATEGIAS DE FORMACIÓN DE DOCENTES QUE SE DESARROLLEN EN EL CENTRO DE INNOVACIÓN SABER DIGITAL – REDP.
</t>
  </si>
  <si>
    <t>PRESTAR SERVICIOS PROFESIONALES EN LA PLANEACION Y SEGUIMIENTO DE LOS PROYECTOS DE COMUNICACIONES, INFRAESTRUCTURA ELÉCTRICA Y DE DATOS DE LA SECRETARIA DE EDUCACION DEL DISTRITO</t>
  </si>
  <si>
    <t>PRESTAR APOYO PROFESIONAL EN EL DESARROLLO Y SEGUIMIENTO DE LOS PROYECTOS DE COMUNICACIONES, CONECTIVIDAD E INFRAESTRUCTURA TECNOLÓGICA DE LA SECRETARIA DE EDUCACIÓN DEL DISTRITO.</t>
  </si>
  <si>
    <t>PRESTAR  SERVICIO PROFESIONAL ESPECIALIZADO EN LA COORDINACIÓN, SEGUIMIENTO Y CONTROL DE LOS  PROYECTOS DE COMUNICACIONES, CONECTIVIDAD E INFRAESTRUCTURA DE LA SECRETARIA DE EDUCACION DEL DISTRITO</t>
  </si>
  <si>
    <t>PRESTAR APOYO TÉCNICO Y  SEGUIMIENTO FÍSICO A LOS  PROYECTOS DE COMUNICACIONES, CONECTIVIDAD E INFRAESTRUCTURA TECNOLÓGICA DE LA SECRETARÍA DE EDUCACIÓN DEL DISTRITO</t>
  </si>
  <si>
    <t>PRESTAR APOYO TÉCNICO Y  SEGUIMIENTO FÍSICO A LOS  PROYECTOS DE COMUNICACIONES, CONECTIVIDAD E INFRAESTRUCTURA TECNOLÓGICA DE LA SECRETARÍA DE EDUCACIÓN  DEL DISTRITO</t>
  </si>
  <si>
    <t>PRESTAR APOYO PROFESIONAL EN EL DESARROLLO Y SOPORTE TECNICO DE LOS PROYECTOS DE COMUNICACIONES, CONECTIVIDAD E INFRAESTRUCTURA ELÉCTRICA DE LA SECRETARIA DE EDUCACIÓN DEL DISTRITO.</t>
  </si>
  <si>
    <t>PRESTAR SERVICIOS PROFESIONALES PARA LA IMPLEMENTACIÓN Y MEJORAMIENTO CONTINUO DEL SUBSISTEMA DE GESTIÓN DE SEGURIDAD DE LA INFORMACIÓN – SGSI Y LA POLÍTICA DE SEGURIDAD DIGITAL EN LA SECRETARÍA DE EDUCACIÓN DEL DISTRITO.</t>
  </si>
  <si>
    <t>PRESTAR SERVICIOS PROFESIONALES PARA LA GESTION Y ADMINISTRACION DE LA PLATAFORMA CRM DYNAMYCS PARA LOS PROYECTOS DE LA SED.</t>
  </si>
  <si>
    <t>PRESTAR SERVICIOS PROFESIONALES PARA LA GESTION Y  MEJORAMIENTO CONTINUO DE SERVICIOS TIC DE LA SECRETARÍA DE EDUCACIÓN DEL DISTRITO, TENIENDO COMO MARCO DE REFERENCIA LAS MEJORES PRÁCTICAS DE ITIL.</t>
  </si>
  <si>
    <t>PRESTAR SERVICIOS PROFESIONALES PARA GESTIONAR LA IMPLEMENTACIÓN DE LA POLÍTICA DE SEGURIDAD DIGITAL EN LA SECRETARÍA DE EDUCACIÓN DEL DISTRITO</t>
  </si>
  <si>
    <t>PRESTAR SERVICIOS PROFESIONALES APOYANDO EL DIRECCIONAMIENTO DE ESTRATEGIAS DE DESARROLLO DE SOFTWARE, SELECCIONANDO Y/O COMBINANDO LOS COMPONENTES DE INFRAESTRUCTURA TECNOLÓGICA QUE PERMITAN RESPONDER Y SOPORTAR LAS INTERFACES DE USUARIO, QUE GARANTICEN LOS ATRIBUTOS DE CALIDAD REQUERIDOS PARA LAS SOLUCIONES INFORMÁTICAS DE LA SED.</t>
  </si>
  <si>
    <t>PRESTAR SERVICIOS PROFESIONALES EN LOS PROCESOS DE DESARROLLO DE SOFTWARE, LEVANTAMIENTO DE REQUERIMIENTOS Y EN EL  MANTENIMIENTO DE LAS FUNCIONALIDADES DE  LOS SISTEMAS DE INFORMACIÓN DE LA SED QUE LE SEAN ASIGNADOS POR LA OFICINA ADMINISTRATIVA DE REDP</t>
  </si>
  <si>
    <t>Luz Dary Vargas Suárez 1043-1</t>
  </si>
  <si>
    <t>Luz Dary Vargas Suárez 1043-2</t>
  </si>
  <si>
    <t>Luz Dary Vargas Suárez 1043-3</t>
  </si>
  <si>
    <t>Luz Dary Vargas Suárez 1043-4</t>
  </si>
  <si>
    <t>Luz Dary Vargas Suárez 1043-5</t>
  </si>
  <si>
    <t>Luz Dary Vargas Suárez 1043-6</t>
  </si>
  <si>
    <t>Luz Dary Vargas Suárez 1043-7</t>
  </si>
  <si>
    <t>Luz Dary Vargas Suárez 1043-8</t>
  </si>
  <si>
    <t>Luz Dary Vargas Suárez 1043-9</t>
  </si>
  <si>
    <t>Luz Dary Vargas Suárez 1043-10</t>
  </si>
  <si>
    <t>Luz Dary Vargas Suárez 1043-11</t>
  </si>
  <si>
    <t>Luz Dary Vargas Suárez 1043-12</t>
  </si>
  <si>
    <t>Luz Dary Vargas Suárez 1043-13</t>
  </si>
  <si>
    <t>Luz Dary Vargas Suárez 1043-14</t>
  </si>
  <si>
    <t>Luz Dary Vargas Suárez 1043-15</t>
  </si>
  <si>
    <t>Luz Dary Vargas Suárez 1043-16</t>
  </si>
  <si>
    <t>Luz Dary Vargas Suárez 1043-17</t>
  </si>
  <si>
    <t>Luz Dary Vargas Suárez 1043-18</t>
  </si>
  <si>
    <t>Luz Dary Vargas Suárez 1043-19</t>
  </si>
  <si>
    <t>Luz Dary Vargas Suárez 1043-20</t>
  </si>
  <si>
    <t>Luz Dary Vargas Suárez 1043-21</t>
  </si>
  <si>
    <t>Luz Dary Vargas Suárez 1043-22</t>
  </si>
  <si>
    <t>Luz Dary Vargas Suárez 1043-23</t>
  </si>
  <si>
    <t>Luz Dary Vargas Suárez 1043-24</t>
  </si>
  <si>
    <t>Luz Dary Vargas Suárez 1043-25</t>
  </si>
  <si>
    <t>Luz Dary Vargas Suárez 1043-26</t>
  </si>
  <si>
    <t>Luz Dary Vargas Suárez 1043-27</t>
  </si>
  <si>
    <t>Luz Dary Vargas Suárez 1043-28</t>
  </si>
  <si>
    <t>Luz Dary Vargas Suárez 1043-29</t>
  </si>
  <si>
    <t>Luz Dary Vargas Suárez 1043-30</t>
  </si>
  <si>
    <t>Luz Dary Vargas Suárez 1043-31</t>
  </si>
  <si>
    <t>Luz Dary Vargas Suárez 1043-32</t>
  </si>
  <si>
    <t>Luz Dary Vargas Suárez 1043-33</t>
  </si>
  <si>
    <t>Luz Dary Vargas Suárez 1043-34</t>
  </si>
  <si>
    <t>Luz Dary Vargas Suárez 1043-35</t>
  </si>
  <si>
    <t>Luz Dary Vargas Suárez 1043-36</t>
  </si>
  <si>
    <t>Luz Dary Vargas Suárez 1043-37</t>
  </si>
  <si>
    <t>Luz Dary Vargas Suárez 1043-38</t>
  </si>
  <si>
    <t>Luz Dary Vargas Suárez 1043-39</t>
  </si>
  <si>
    <t>Luz Dary Vargas Suárez 1043-40</t>
  </si>
  <si>
    <t>Luz Dary Vargas Suárez 1043-41</t>
  </si>
  <si>
    <t>Luz Dary Vargas Suárez 1043-42</t>
  </si>
  <si>
    <t>Luz Dary Vargas Suárez 1043-43</t>
  </si>
  <si>
    <t>Luz Dary Vargas Suárez 1043-44</t>
  </si>
  <si>
    <t>Luz Dary Vargas Suárez 1043-45</t>
  </si>
  <si>
    <t>Luz Dary Vargas Suárez 1043-46</t>
  </si>
  <si>
    <t>Luz Dary Vargas Suárez 1043-47</t>
  </si>
  <si>
    <t>Luz Dary Vargas Suárez 1043-48</t>
  </si>
  <si>
    <t>Luz Dary Vargas Suárez 1043-49</t>
  </si>
  <si>
    <t>Luz Dary Vargas Suárez 1043-50</t>
  </si>
  <si>
    <t>Luz Dary Vargas Suárez 1043-51</t>
  </si>
  <si>
    <t>Luz Dary Vargas Suárez 1043-52</t>
  </si>
  <si>
    <t>Luz Dary Vargas Suárez 1043-53</t>
  </si>
  <si>
    <t>Luz Dary Vargas Suárez 1043-54</t>
  </si>
  <si>
    <t>Luz Dary Vargas Suárez 1043-55</t>
  </si>
  <si>
    <t>Luz Dary Vargas Suárez 1043-56</t>
  </si>
  <si>
    <t>Luz Dary Vargas Suárez 1043-57</t>
  </si>
  <si>
    <t>Luz Dary Vargas Suárez 1043-58</t>
  </si>
  <si>
    <t>Luz Dary Vargas Suárez 1043-59</t>
  </si>
  <si>
    <t>ldvargas@educacionbogota.gov.co</t>
  </si>
  <si>
    <t>ELABORACIÓN DE ESTUDIOS Y DISEÑOS REQUERIDOS PARA LA OBTENCIÓN DE LICENCIAS DE CONSTRUCCIÓN EN CUALQUIERA DE SUS MODALIDADES Y/O LICENCIA DE URBANISMO, JUNTO CON LOS PERMISOS Y APROBACIONES NECESARIOS PARA LA CONSTRUCCIÓN DE UN COLEGIO NUEVO EN EL PREDIO DENOMINADO RETEN DEL SUR, LOCALIDAD 19- CIUDAD BOLIVAR DEL DISTRITO CAPITAL</t>
  </si>
  <si>
    <t>INTERVENTORÍA TÉCNICA, ADMINISTRATIVA, FINANCIERA, JURÍDICA Y AMBIENTAL AL CONTRATO DE ELABORACIÓN DE ESTUDIOS Y DISEÑOS REQUERIDOS PARA LA OBTENCIÓN DE LICENCIAS DE CONSTRUCCIÓN EN CUALQUIERA DE SUS MODALIDADES Y/O LICENCIA DE URBANISMO, JUNTO CON LOS PERMISOS Y APROBACIONES NECESARIOS PARA LA CONSTRUCCIÓN DE UN COLEGIO NUEVO EN EL PREDIO DENOMINADO RETEN DEL SUR, LOCALIDAD 19- CIUDAD BOLIVAR DEL DISTRITO CAPITAL</t>
  </si>
  <si>
    <t>ELABORACIÓN DE ESTUDIOS Y DISEÑOS REQUERIDOS PARA LA OBTENCIÓN DE LICENCIAS DE CONSTRUCCIÓN EN CUALQUIERA DE SUS MODALIDADES Y/O LICENCIA DE URBANISMO, JUNTO CON LOS PERMISOS Y APROBACIONES NECESARIOS PARA LA CONSTRUCCIÓN DE UN COLEGIO NUEVO DEL DISTRITO CAPITAL</t>
  </si>
  <si>
    <t>INTERVENTORÍA TÉCNICA, ADMINISTRATIVA, FINANCIERA, JURÍDICA Y AMBIENTAL AL CONTRATO DE ELABORACIÓN DE ESTUDIOS Y DISEÑOS REQUERIDOS PARA LA OBTENCIÓN DE LICENCIAS DE CONSTRUCCIÓN EN CUALQUIERA DE SUS MODALIDADES Y/O LICENCIA DE URBANISMO, JUNTO CON LOS PERMISOS Y APROBACIONES NECESARIOS PARA LA CONSTRUCCIÓN DE UN COLEGIO NUEVO  DEL DISTRITO CAPITAL</t>
  </si>
  <si>
    <t xml:space="preserve">
EJECUCIÓN DE LAS OBRAS DE CONSTRUCCIÓN DE LA NUEVA PLANTA FÍSICA Y CERRAMIENTO DEL COLEGIO INDUSEL, UBICADO EN LA LOCALIDAD 11 – SUBA DEL DISTRITO CAPITAL, DE ACUERDO CON LOS PLANOS Y ESPECIFICACIONES ENTREGADOS POR LA SECRETARIA DE EDUCACIÓN DEL DISTRITO</t>
  </si>
  <si>
    <t>INTERVENTORÍA TÉCNICA, ADMINISTRATIVA, JURÍDICA, FINANCIERA Y AMBIENTAL AL CONTRATO DE LAS OBRAS DE CONSTRUCCIÓN DE LA NUEVA PLANTA FÍSICA Y CERRAMIENTO DEL COLEGIO INDUSEL, UBICADO EN LA LOCALIDAD 11 – SUBA DEL DISTRITO CAPITAL, DE ACUERDO CON LOS PLANOS Y ESPECIFICACIONES ENTREGADOS POR LA SECRETARIA DE EDUCACIÓN DEL DISTRITO</t>
  </si>
  <si>
    <t>EJECUCIÓN DE LAS OBRAS DE CONSTRUCCIÓN DE LA NUEVA PLANTA FÍSICA Y CERRAMIENTO DEL COLEGIO PROCABLES, UBICADO EN LA LOCALIDAD 9 – FONTIBON DEL DISTRITO CAPITAL, DE ACUERDO CON LOS PLANOS Y ESPECIFICACIONES ENTREGADOS POR LA SECRETARIA DE EDUCACIÓN DEL DISTRITO</t>
  </si>
  <si>
    <t>INTERVENTORÍA TÉCNICA, ADMINISTRATIVA, JURÍDICA, FINANCIERA Y AMBIENTAL AL CONTRATO DE EJECUCIÓN DE LAS OBRAS DE CONSTRUCCIÓN DE LA NUEVA PLANTA FÍSICA Y CERRAMIENTO DEL COLEGIO PROCABLES, UBICADO EN LA LOCALIDAD 9 – FONTIBON DEL DISTRITO CAPITAL, DE ACUERDO CON LOS PLANOS Y ESPECIFICACIONES ENTREGADOS POR LA SECRETARIA DE EDUCACIÓN DEL DISTRITO</t>
  </si>
  <si>
    <t>EJECUCIÓN DE LAS OBRAS DE CONSTRUCCIÓN DE LA NUEVA PLANTA FÍSICA Y CERRAMIENTO DEL COLEGIO HACIENDA CASABLANCA, UBICADO EN LA LOCALIDAD 19 – CIUDAD BOLIVAR DEL DISTRITO CAPITAL, DE ACUERDO CON LOS PLANOS Y ESPECIFICACIONES ENTREGADOS POR LA SECRETARIA DE EDUCACIÓN DEL DISTRITO</t>
  </si>
  <si>
    <t>INTERVENTORÍA TÉCNICA, ADMINISTRATIVA, JURÍDICA, FINANCIERA Y AMBIENTAL AL CONTRATO DE EJECUCIÓN DE LAS OBRAS DE CONSTRUCCIÓN DE LA NUEVA PLANTA FÍSICA Y CERRAMIENTO DEL COLEGIO HACIENDA CASABLANCA, UBICADO EN LA LOCALIDAD 19 – CIUDAD BOLIVAR DEL DISTRITO CAPITAL, DE ACUERDO CON LOS PLANOS Y ESPECIFICACIONES ENTREGADOS POR LA SECRETARIA DE EDUCACIÓN DEL DISTRITO</t>
  </si>
  <si>
    <t xml:space="preserve">
EJECUCIÓN DE LAS OBRAS DE CONSTRUCCIÓN DE LA NUEVA PLANTA FÍSICA Y CERRAMIENTO DEL COLEGIO PORVENIR, UBICADO EN LA LOCALIDAD 10 – ENGATIVA DEL DISTRITO CAPITAL, DE ACUERDO CON LOS PLANOS Y ESPECIFICACIONES ENTREGADOS POR LA SECRETARIA DE EDUCACIÓN DEL DISTRITO</t>
  </si>
  <si>
    <t>INTERVENTORÍA TÉCNICA, ADMINISTRATIVA, JURÍDICA, FINANCIERA Y AMBIENTAL AL CONTRATO DE EJECUCIÓN DE LAS OBRAS DE CONSTRUCCIÓN DE LA NUEVA PLANTA FÍSICA Y CERRAMIENTO DEL COLEGIO PORVENIR, UBICADO EN LA LOCALIDAD 10 – ENGATIVA DEL DISTRITO CAPITAL, DE ACUERDO CON LOS PLANOS Y ESPECIFICACIONES ENTREGADOS POR LA SECRETARIA DE EDUCACIÓN DEL DISTRITO</t>
  </si>
  <si>
    <t>EJECUCIÓN DE LAS OBRAS DE CONSTRUCCIÓN DE LA NUEVA PLANTA FÍSICA Y CERRAMIENTO DEL COLEGIO BOITA, UBICADO EN LA LOCALIDAD 8 – KENNEDY  DEL DISTRITO CAPITAL, DE ACUERDO CON LOS PLANOS Y ESPECIFICACIONES ENTREGADOS POR LA SECRETARIA DE EDUCACIÓN DEL DISTRITO</t>
  </si>
  <si>
    <t>INTERVENTORÍA TÉCNICA, ADMINISTRATIVA, JURÍDICA, FINANCIERA Y AMBIENTAL AL CONTRATO DE EJECUCIÓN DE LAS OBRAS DE CONSTRUCCIÓN DE LA NUEVA PLANTA FÍSICA Y CERRAMIENTO DEL COLEGIO BOITA, UBICADO EN LA LOCALIDAD 8 – KENNEDY  DEL DISTRITO CAPITAL, DE ACUERDO CON LOS PLANOS Y ESPECIFICACIONES ENTREGADOS POR LA SECRETARIA DE EDUCACIÓN DEL DISTRITO</t>
  </si>
  <si>
    <t>ELABORACIÓN DE ESTUDIOS Y DISEÑOS REQUERIDOS PARA LA OBTENCIÓN DE LICENCIAS DE CONSTRUCCIÓN EN CUALQUIERA DE SUS MODALIDADES Y/O LICENCIA DE URBANISMO, JUNTO CON LOS PERMISOS Y APROBACIONES DE LAS ENTIDADES ENCARGADAS DE LA REGLAMENTACIÓN DE PATRIMONIO, CULTURAL Y SERVICIOS PÚBLICOS, PARA LA INTERVENCIÓN DEL COLEGIO LA CASONA, UBICADO EN LA LOCALIDAD DE BOSA DEL DISTRITO CAPITAL</t>
  </si>
  <si>
    <t>INTERVENTORÍA TÉCNICA, ADMINISTRATIVA, FINANCIERA, JURÍDICA Y AMBIENTAL AL CONTRATO DE ELABORACIÓN DE ESTUDIOS Y DISEÑOS REQUERIDOS PARA LA OBTENCIÓN DE LICENCIAS DE CONSTRUCCIÓN EN CUALQUIERA DE SUS MODALIDADES Y/O LICENCIA DE URBANISMO, JUNTO CON LOS PERMISOS Y APROBACIONES DE LAS ENTIDADES ENCARGADAS DE LA REGLAMENTACIÓN DE PATRIMONIO, CULTURAL Y SERVICIOS PÚBLICOS, PARA LA INTERVENCIÓN DEL COLEGIO LA CASONA, UBICADO EN LA LOCALIDAD DE BOSA DEL DISTRITO CAPITAL</t>
  </si>
  <si>
    <t>ELABORACIÓN DE ESTUDIOS Y DISEÑOS REQUERIDOS PARA LA OBTENCIÓN DE LICENCIAS DE CONSTRUCCIÓN EN CUALQUIERA DE SUS MODALIDADES Y/O LICENCIA DE URBANISMO, JUNTO CON LOS PERMISOS Y APROBACIONES DE LAS ENTIDADES ENCARGADAS DE LA REGLAMENTACIÓN DE PATRIMONIO, CULTURAL Y SERVICIOS PÚBLICOS, PARA LA INTERVENCIÓN DEL COLEGIO USAQUEN, UBICADO EN LA LOCALIDAD DE USAQUEN DEL DISTRITO CAPITAL</t>
  </si>
  <si>
    <t>INTERVENTORÍA TÉCNICA, ADMINISTRATIVA, FINANCIERA, JURÍDICA Y AMBIENTAL AL CONTRATO DE ELABORACIÓN DE ESTUDIOS Y DISEÑOS REQUERIDOS PARA LA OBTENCIÓN DE LICENCIAS DE CONSTRUCCIÓN EN CUALQUIERA DE SUS MODALIDADES Y/O LICENCIA DE URBANISMO, JUNTO CON LOS PERMISOS Y APROBACIONES DE LAS ENTIDADES ENCARGADAS DE LA REGLAMENTACIÓN DE PATRIMONIO, CULTURAL Y SERVICIOS PÚBLICOS, PARA LA INTERVENCIÓN DEL COLEGIO USAQUEN, UBICADO EN LA LOCALIDAD DE USAQUEN DEL DISTRITO CAPITAL</t>
  </si>
  <si>
    <t>ACTUALIZACIÓN, COMPLEMENTACIÓN Y ELABORACIÓN DE ESTUDIOS Y DISEÑOS REQUERIDOS PARA LA OBTENCIÓN DE LA LICENCIA DE CONSTRUCCIÓN EN CUALQUIERA DE SUS MODALIDADES Y/O LICENCIA DE URBANISMO, JUNTO CON LOS PERMISOS Y APROBACIONES DE ACUERDO A LA NORMATIVIDAD VIGENTE, NECESARIOS PARA LA CONSTRUCCIÓN DEL COLEGIO AGUSTIN FERNANDEZ, UBICADO EN LA LOCALIDAD DE USAQUEN, DE LA CIUDAD DE BOGOTÁ</t>
  </si>
  <si>
    <t>INTERVENTORÍA TÉCNICA, ADMINISTRATIVA, FINANCIERA, JURÍDICA Y AMBIENTAL A LA ACTUALIZACIÓN, COMPLEMENTACIÓN Y ELABORACIÓN DE ESTUDIOS Y DISEÑOS REQUERIDOS PARA LA OBTENCIÓN DE LA LICENCIA DE CONSTRUCCIÓN EN CUALQUIERA DE SUS MODALIDADES Y/O LICENCIA DE URBANISMO, JUNTO CON LOS PERMISOS Y APROBACIONES DE ACUERDO A LA NORMATIVIDAD VIGENTE, NECESARIOS PARA LA CONSTRUCCIÓN DEL COLEGIO AGUSTIN FERNANDEZ, UBICADO EN LA LOCALIDAD DE USAQUEN, DE LA CIUDAD DE BOGOTÁ</t>
  </si>
  <si>
    <t>ACTUALIZACIÓN, COMPLEMENTACIÓN Y ELABORACIÓN DE ESTUDIOS Y DISEÑOS REQUERIDOS PARA LA OBTENCIÓN DE LA LICENCIA DE CONSTRUCCIÓN EN CUALQUIERA DE SUS MODALIDADES Y/O LICENCIA DE URBANISMO, JUNTO CON LOS PERMISOS Y APROBACIONES DE ACUERDO A LA NORMATIVIDAD VIGENTE, NECESARIOS PARA LA CONSTRUCCIÓN DEL COLEGIO SANTA RITA, UBICADO EN LA LOCALIDAD DE SUBA, DE LA CIUDAD DE BOGOTÁ</t>
  </si>
  <si>
    <t>INTERVENTORÍA TÉCNICA, ADMINISTRATIVA, FINANCIERA, JURÍDICA Y AMBIENTAL A LA ACTUALIZACIÓN, COMPLEMENTACIÓN Y ELABORACIÓN DE ESTUDIOS Y DISEÑOS REQUERIDOS PARA LA OBTENCIÓN DE LA LICENCIA DE CONSTRUCCIÓN EN CUALQUIERA DE SUS MODALIDADES Y/O LICENCIA DE URBANISMO, JUNTO CON LOS PERMISOS Y APROBACIONES DE ACUERDO A LA NORMATIVIDAD VIGENTE, NECESARIOS PARA LA CONSTRUCCIÓN DEL COLEGIO SANTA RITA, UBICADO EN LA LOCALIDAD DE SUBA, DE LA CIUDAD DE BOGOTÁ</t>
  </si>
  <si>
    <t>ACTUALIZACIÓN, COMPLEMENTACIÓN Y ELABORACIÓN DE ESTUDIOS Y DISEÑOS REQUERIDOS PARA LA OBTENCIÓN DE LA LICENCIA DE CONSTRUCCIÓN EN CUALQUIERA DE SUS MODALIDADES Y/O LICENCIA DE URBANISMO, JUNTO CON LOS PERMISOS Y APROBACIONES DE ACUERDO A LA NORMATIVIDAD VIGENTE, NECESARIOS PARA LA CONSTRUCCIÓN DEL COLEGIO LICEO FEMENINO MERCEDES NARIÑO, UBICADO EN LA LOCALIDAD DE RAFAEL URIBE URIBE, DE LA CIUDAD DE BOGOTÁ</t>
  </si>
  <si>
    <t>INTERVENTORÍA TÉCNICA, ADMINISTRATIVA, FINANCIERA, JURÍDICA Y AMBIENTAL A LA ACTUALIZACIÓN, COMPLEMENTACIÓN Y ELABORACIÓN DE ESTUDIOS Y DISEÑOS REQUERIDOS PARA LA OBTENCIÓN DE LA LICENCIA DE CONSTRUCCIÓN EN CUALQUIERA DE SUS MODALIDADES Y/O LICENCIA DE URBANISMO, JUNTO CON LOS PERMISOS Y APROBACIONES DE ACUERDO A LA NORMATIVIDAD VIGENTE, NECESARIOS PARA LA CONSTRUCCIÓN DEL COLEGIO LICEO FEMENINO MERCEDES NARIÑO, UBICADO EN LA LOCALIDAD DE RAFAEL URIBE URIBE, DE LA CIUDAD DE BOGOTÁ</t>
  </si>
  <si>
    <t>CONSULTORIA INTEGRAL DE DIAGNOSTICO NORMATIVO, ANALISIS DE IMPACTOS URBANOS Y ESTUDIOS QUE PERMITAN ADELANTAR EL TRAMITE Y OBTENCION DE LA RESOLUCION ANTE LA SECRETARIA DISTRITAL DE PLANEACION MEDIANTE LA CUAL SE ADOPTE EL PLAN DE REGULARIZACIÓN Y MANEJO (PRM) DEL COLEGIO INEM FRANCISCO DE PAULA SANTANDER SEDE A, UBICADO EN LA LOCALIDAD DE KENNEDY, DE LA CIUDAD DE BOGOTÁ DE CONFORMIDAD CON LA REGLAMENTACION VIGENTE</t>
  </si>
  <si>
    <t>INTERVENTORÍA TÉCNICA, FINANCIERA, ADMINISTRATIVA, AMBIENTAL  Y JURÍDICA AL CONTRATO CUYO OBJETO ES “CONSULTORIA INTEGRAL DE DIAGNOSTICO NORMATIVO, ANALISIS DE IMPACTOS URBANOS Y ESTUDIOS QUE PERMITAN ADELANTAR EL TRAMITE Y OBTENCION DE LA RESOLUCION ANTE LA SECRETARIA DISTRITAL DE PLANEACION MEDIANTE LA CUAL SE ADOPTE EL PLAN DE REGULARIZACIÓN Y MANEJO (PRM) DEL COLEGIO INEM FRANCISCO DE PAULA SANTANDER SEDE A, UBICADO EN LA LOCALIDAD DE KENNEDY, DE LA CIUDAD DE BOGOTÁ DE CONFORMIDAD CON LA REGLAMENTACION VIGENTE</t>
  </si>
  <si>
    <t>EJECUCIÓN DE LAS OBRAS DE AMPLIACIÓN DEL COLEGIO LOS PINOS , UBICADO EN LA LOCALIDAD TRES (3) SANTAFE, DE ACUERDO CON LOS PLANOS, ESPECIFICACIONES Y CANTIDADES DE OBRA ENTREGADAS POR LA SED.</t>
  </si>
  <si>
    <t>INTERVENTORÍA TÉCNICA, ADMINISTRATIVA, AMBIENTAL, JURÍDICA Y FINANCIERA AL CONTRATO DE EJECUCIÓN DE LAS OBRAS DE AMPLIACIÓN DEL COLEGIO LOS PINOS , UBICADO EN LA LOCALIDAD TRES (3) SANTAFE, DE ACUERDO CON LOS PLANOS, ESPECIFICACIONES Y CANTIDADES DE OBRA ENTREGADAS POR LA SED</t>
  </si>
  <si>
    <t>ADELANTAR OBRAS DE ADECUACIÓN, MEJORAMIENTO Y MANTENIMIENTO CORRECTIVO  DE LAS PLANTAS FÍSICAS, ASÍ COMO LA ADECUACIÓN Y/O MEJORAMIENTO DE COMEDORES ESCOLARES DE LOS COLEGIOS DISTRITALES, CON EL FIN DE ATENDER LOS REQUERIMIENTOS Y NECESIDADES EN TÉRMINOS DE INFRAESTRUCTURA PARA LA PRESTACIÓN DEL SERVICIO EDUCATIVO</t>
  </si>
  <si>
    <t>INTERVENTORIA TECNICA, ADMINISTRATIVA, JURIDICA, FINANCIERA Y AMBIENTAL AL CONTRATO OBRAS DE ADECUACION, MEJORAMIENTO Y MANTENIMIENTO CORRECTIVO DE LAS PLANTAS FISICAS, ASI COMO LA ADECUACION Y/O MEJORAMIENTO DE COMEDORES ESCOLARES DE LOS COLEGIOS DISTRITALES, CON EL FIN DE ATENDER LOS REQUERIMIENTOS Y NECESIDADES EN TERMINOS DE INFRAESTRUCTURA PARA LA PRESTACION DEL SERVICIO EDUCATIVO</t>
  </si>
  <si>
    <t>EJECUCIÓN DE OBRAS MENORES PARA LA ATENCIÓN DE EMERGENCIAS EN LOS COLEGIOS DISTRITALES</t>
  </si>
  <si>
    <t>INTERVENTORÍA TÉCNICA, AMBIENTAL, ADMINISTRATIVA, FINANCIERA Y JURÍDICA PARA LA CONTRATACIÓN DE LAS OBRAS MENORES PARA LA ATENCIÓN DE EMERGENCIAS EN LOS COLEGIOS DISTRITALES.</t>
  </si>
  <si>
    <t>CONTRATAR LA EJECUCIÓN DE LAS OBRAS MENORES DE ADECUACIÓN, MEJORAMIENTO, REPARACIÓN Y CONSERVACIÓN DE LA INFRAESTRUCTURA FÍSICA, PARA EL CORRECTO MANTENIMIENTO EN LAS DIFERENTES SEDES ADMINISTRATIVAS DE LA SECRETARIA DE EDUCACIÓN DE BOGOTÁ</t>
  </si>
  <si>
    <t>PRESTAR SERVICIOS PROFESIONALES A LA DIRECCIÓN DE CONSTRUCCIÓN Y CONSERVACIÓN DE ESTABLECIMIENTOS EDUCATIVOS DE LA SECRETARÍA DE EDUCACIÓN DEL DISTRITO EN TEMAS AMBIENTALES EN LAS OBRAS QUE SE EJECUTAN EN LAS DIFERENTES LOCALIDADES DE LA CIUDAD Y GESTIÓN Y TRAMITE DE LOS PERMISOS QUE OTORGAN LAS DIFERENTES AUTORIDADES AMBIENTALES DISTRITALES Y/O NACIONALES.</t>
  </si>
  <si>
    <t>PRESTAR SERVICIOS PROFESIONALES A LA DIRECCIÓN DE CONSTRUCCIÓN Y CONSERVACIÓN DE ESTABLECIMIENTOS EDUCATIVOS DE LA SED EN TEMAS AMBIENTALES EN LAS OBRAS QUE SE EJECUTAN EN LAS DIFERENTES LOCALIDADES DE LA CIUDAD Y GESTIÓN Y TRAMITE DE LOS PERMISOS QUE OTORGAN LAS DIFERENTES AUTORIDADES AMBIENTALES DISTRITALES Y/O NACIONALES.</t>
  </si>
  <si>
    <t>PRESTAR SERVICIOS PROFESIONALES A LA DIRECCIÓN DE CONSTRUCCIÓN Y CONSERVACIÓN DE ESTABLECIMIENTOS EDUCATIVOS PARA APOYAR EL SEGUIMIENTO DE LOS PROCESOS DE EVALUACIÓN Y CONSOLIDACIÓN DE DISEÑO, ASÍ COMO EL ACOMPAÑAMIENTO EN LA FORMULACIÓN, EJECUCIÓN Y SEGUIMIENTO DE PLANES, PROGRAMAS Y PROYECTOS PARA LA CONSTRUCCIÓN, AMPLIACIÓN, ADECUACIÓN, PREPARACIÓN Y MANTENIMIENTO DE LOS BIENES INMUEBLES DE LA SECRETARÍA DE EDUCACIÓN DEL DISTRITO. IGUALMENTE PRESTARA APOYO EN LA REALIZACIÓN DE DISEÑOS O IDEAS ARQUITECTONICAS QUE LE SEAN SOLICITADOS CON OCASION DE LAS ACTIVIDADES PREVISTAS POR LA DIRECCION</t>
  </si>
  <si>
    <t>PRESTAR SERVICIOS PROFESIONALES A LA DIRECCIÓN DE CONSTRUCCIÓN Y CONSERVACIÓN DE ESTABLECIMIENTOS EDUCATIVOS, DE INGENIERÍA TÉCNICA EN INSTALACIONES ELÉCTRICAS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REPARACIÓN Y MANTENIMIENTO DE LOS BIENES INMUEBLES</t>
  </si>
  <si>
    <t>PRESTAR SERVICIOS PROFESIONALES A LA DIRECCIÓN DE CONSTRUCCIÓN Y CONSERVACIÓN DE ESTABLECIMIENTOS EDUCATIVOS DE LA SECRETARÍA DE EDUCACIÓN DEL DISTRITO PARA GESTIONAR TODAS LAS ACCIONES PARA GENERAR LA CARTOGRAFÍA URBANA, INCLUYENDO LA GEODATA BASE ESTABLECIDA EN LA NORMATIVIDAD LEGAL VIGENTE A LA FECHA DE LA PRESTACIÓN DEL SERVICIO, NECESARIAS PARA LA REVISIÓN, AJUSTE Y/O MODIFICACIÓN DEL PLAN MAESTRO DE EQUIPAMIENTOS EDUCATIVOS, ARTICULACIÓN CARTOGRÁFICA CON EL CON EL POT, GENERACION CARTOGRAFICA DE MODELOS DE GESTION DEL SUELO DE LAS NORMAS DEL PMEE, PARA EL CRECIMEINTO DE LA INFRAESTRUCTURA ESCOLAR EN LA CIUDAD.</t>
  </si>
  <si>
    <t>PRESTAR SERVICIOS PROFESIONALES A LA DIRECCIÓN DE CONSTRUCCIÓN Y CONSERVACIÓN DE ESTABLECIMIENTOS EDUCATIVOS DE LA SECRETARÍA DE EDUCACIÓN DEL DISTRITO. PARA COORDINAR LOS PROCESOS DE EVALUACIÓN Y CONSOLIDACIÓN DE DISEÑO, ASÍ COMO LA FORMULACIÓN, EJECUCIÓN Y SEGUIMIENTO DE PLANES, PROGRAMAS Y PROYECTOS PARA LA CONSTRUCCIÓN, AMPLIACIÓN, ADECUACIÓN, RESTITUCIÓN, REPARACIÓN Y MANTENIMIENTO DE LOS BIENES INMUEBLES DE LA SECRETARÍA DE EDUCACIÓN DEL DISTRITO</t>
  </si>
  <si>
    <t xml:space="preserve">PRESTAR SERVICIOS PROFESIONALES DE INGENIERÍA TÉCNICA ESPECIALIZADA EN INSTALACIONES HIDRÁULICAS Y SANITARIAS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 REPARACIÓN Y MANTENIMIENTO DE LOS BIENES INMUEBLES DE LA SECRETARÍA DE EDUCACIÓN DEL DISTRITO DENTRO DEL MARCO DE SU EXPERTICIA Y EXPERIENCIA </t>
  </si>
  <si>
    <t>PRESTAR SERVICIOS PROFESIONALES A LA DIRECCIÓN DE CONSTRUCCIÓN Y CONSERVACIÓN DE ESTABLECIMIENTOS EDUCATIVOS DE LA SECRETARÍA DE EDUCACIÓN DEL DISTRITO PARA GESTIONAR TODAS LAS ACCIONES URBANÍSTICAS NECESARIAS PARA LA REVISIÓN, AJUSTE Y/O MODIFICACIÓN DEL PLAN MAESTRO DE EQUIPAMIENTOS EDUCATIVOS, ARTICULACIÓN CON EL POT, REVISIÓN DE LOS ESTÁNDARES BÁSICOS DE ACUERDO A LAS NORMAS DEL PMEE, Y GESTIONAR LO RELACIONADO CON NORMA URBANA PARA LAS CONSULTORÍAS CONTRATADAS PARA EL CRECIMIENTO DE LA INFRAESTRUCTURA ESCOLAR EN LA CIUDAD.</t>
  </si>
  <si>
    <t>PRESTAR SERVICIOS PROFESIONALES A LA DIRECCIÓN DE CONSTRUCCIÓN Y CONSERVACIÓN DE ESTABLECIMIENTOS EDUCATIVOS, DE INGENIERÍA TÉCNICA EN INSTALACIONES ELÉCTRICAS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REPARACIÓN Y MANTENIMIENTO DE LOS BIENES INMUEBLES DE LA SECRETARIA DE EDUCACION DEL DISTRITO DENTRO DEL MARCO DE SUS EXPERTICIA Y EXPERIENCIA.</t>
  </si>
  <si>
    <t>PRESTAR SERVICIOS PROFESIONALES A LA DIRECCIÓN DE CONSTRUCCIÓN Y CONSERVACIÓN DE ESTABLECIMIENTOS EDUCATIVOS PARA APOYAR EL SEGUIMIENTO DE LOS PROCESOS DE EVALUACIÓN Y CONSOLIDACIÓN DE DISEÑO, ASÍ COMO EL ACOMPAÑAMIENTO EN LA FORMULACIÓN, EJECUCIÓN, SEGUIMIENTO DE PLANES, PROGRAMAS Y PROYECTOS PARA LA CONSTRUCCIÓN, AMPLIACIÓN, ADECUACIÓN, REPARACIÓN Y MANTENIMIENTO DE LOS BIENES INMUEBLES DE LA SECRETARÍA DE EDUCACIÓN DEL DISTRITO. IGUALMENTE PRESTAR APOYO EN LA FORMULACIÓN DEL DTS DEL PLAN MAESTRO DE EQUIPAMIENTOS EDUCATIVOS.</t>
  </si>
  <si>
    <t>PRESTAR APOYO OPERATIVO A LA DIRECCIÓN DE CONSTRUCCIÓN Y CONSERVACIÓN DE ESTABLECIMIENTOS EDUCATIVOS EN LA EJECUCIÓN DE TODAS LAS ACTIVIDADES QUE SE REQUIERAN Y QUE ESTÉN RELACIONADOS CON EL ÁREA DE PLANEACIÓN Y DISEÑO Y LAS DEMÁS QUE SE REQUIERAN RELACIONADAS CON EL OBJETO</t>
  </si>
  <si>
    <t xml:space="preserve">PRESTAR SERVICIOS PROFESIONALES A LA DIRECCIÓN DE CONSTRUCCIÓN Y CONSERVACIÓN DE ESTABLECIMIENTOS EDUCATIVOS PARA APOYAR EL SEGUIMIENTO DE LOS PROCESOS DE EVALUACIÓN Y CONSOLIDACIÓN DE DISEÑO, ASÍ COMO EL ACOMPAÑAMIENTO EN LA FORMULACIÓN, EJECUCIÓN, SEGUIMIENTO DE PLANES, PROGRAMAS Y PROYECTOS PARA LA CONSTRUCCIÓN, AMPLIACIÓN, ADECUACIÓN, REPARACIÓN Y MANTENIMIENTO DE LOS BIENES INMUEBLES DE LA SECRETARÍA DE EDUCACIÓN DEL DISTRITO. IGUALMENTE PRESTARA APOYO EN LA REALIZACIÓN DE DISEÑOS OIDEAS ARQUITECTONICAS QUE LE SEAN SOLICITADOS CON OCASION DE LAS ACTIVIDADES PREVISTAS POR LA DIRECCION. IGUALMENTE PRESTARA APOYO EN LA REALIZACION DE DISEÑOS O IDEAS ARQUITECTONICAS QUE LE SEAN SOLICITADOS CON OCASION DE LAS ACTIVIDADES PREVISTAS POR LA DIRECCION. </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</si>
  <si>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</si>
  <si>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PRESTAR SERVICIOS PROFESIONALES A LA DIRECCIÓN DE CONSTRUCCIÓN Y CONSERVACIÓN DE ESTABLECIMIENTOS EDUCATIVOS EN LA ACTUALIZACIÓN DEL INVENTARIO DE PLANTAS FÍSICAS, DISEÑO ARQUITECTÓNICO, REVISIÓN DE LOS ESTÁNDARES BÁSICOS DE ACUERDO A LAS NORMAS DEL PLAN MAESTRO, ASÍ COMO EL ACOMPAÑAMIENTO Y APOYO EN LA FORMULACIÓN Y EJECUCIÓN DE PLANES, PROGRAMAS Y PROYECTOS PARA LA CONSTRUCCIÓN, AMPLIACIÓN, ADECUACIÓN, REPARACIÓN Y MANTENIMIENTO DE LOS BIENES INMUEBLES DE LA SECRETARÍA DE EDUCACIÓN DEL DISTRITO</t>
  </si>
  <si>
    <t>PRESTAR SERVICIOS PROFESIONALES A LA DIRECCIÓN DE CONSTRUCCIÓN Y CONSERVACIÓN DE ESTABLECIMIENTOS EDUCATIVOS PARA APOYAR EL SEGUIMIENTO DE LOS PROCESOS DE EVALUACIÓN Y CONSOLIDACIÓN DE DISEÑO, ASÍ COMO EL ACOMPAÑAMIENTO EN LA FORMULACIÓN, EJECUCIÓN Y SEGUIMIENTO DE PLANES, PROGRAMAS Y PROYECTOS PARA LA CONSTRUCCIÓN, AMPLIACIÓN, ADECUACIÓN, PREPARACIÓN Y MANTENIMIENTO DE LOS BIENES INMUEBLES DE LA SECRETARÍA DE EDUCACIÓN DEL DISTRITO. IGUALMENTE PRESTARA APOYO EN LA REALIZACION DE DISEÑOS O IDEAS ARQUITECTONICAS QUE LE SEAN SOLICITADOS CON OCASION DE LAS ACTIVIDADES PREVISTAS POR LA DIRECCION</t>
  </si>
  <si>
    <t>PRESTAR SERVICIOS PROFESIONALES DE INGENIERÍA TÉCNICA ESPECIALIZADA EN INSTALACIONES HIDRÁULICAS Y SANITARIAS PARA IDENTIFICAR Y/O ESTABLECER LOS PUNTOS MÁS ADECUADOS DE CONEXIÓN EXISTENTE PARA LOS ESTABLECIMIENTOS EDUCATIVOS DEL DISTRITO CAPITAL, ASÍ COMO EL ACOMPAÑAMIENTO Y APOYO EN LA FORMULACIÓN Y EJECUCIÓN DE PLANES, PROGRAMAS Y PROYECTOS PARA LA CONSTRUCCIÓN, AMPLIACIÓN, ADECUACIÓN, REPARACIÓN Y MANTENIMIENTO DE LOS BIENES INMUEBLES DE LA SECRETARÍA DE EDUCACIÓN DEL DISTRITO DENTRO DEL MARCO DE SUS EXPERTICIA Y EXPERIENCIA</t>
  </si>
  <si>
    <t>PRESTAR SERVICIOS PROFESIONALES A LA DIRECCIÓN DE CONSTRUCCIÓN Y CONSERVACIÓN DE ESTABLECIMIENTOS EDUCATIVOS PARA APOYAR EL SEGUIMIENTO Y GESTIÓN DE LOS PROCESOS DERIVADOS DE LA EJECUCIÓN DE ESTUDIOS, DISEÑOS Y OBRAS, ASÍ COMO ADELANTAR EL ACOMPAÑAMIENTO EN LA FORMULACIÓN, EJECUCIÓN, SEGUIMIENTO DE PLANES, PROGRAMAS Y PROYECTOS PARA LA CONSTRUCCIÓN, AMPLIACIÓN, ADECUACIÓN, REPARACIÓN Y MANTENIMIENTO DE LOS BIENES INMUEBLES DE LA SECRETARIA DE EDUCACIÓN DEL DISTRITO.</t>
  </si>
  <si>
    <t>PRESTAR SERVICIOS PROFESIONALES A LA DIRECCIÓN DE CONSTRUCCIÓN Y CONSERVACIÓN DE ESTABLECIMIENTOS EDUCATIVOS PARA APOYAR EL SEGUIMIENTO Y GESTIÓN DE LOS PROCESOS DERIVADOS DE LA EJECUCIÓN DE ESTUDIOS, DISEÑOS Y OBRAS, ASÍ COMO ADELANTAR EL ACOMPAÑAMIENTO EN LA FORMULACIÓN, EJECUCIÓN, SEGUIMIENTO DE PLANES, PROGRAMAS Y PROYECTOS PARA LA CONSTRUCCIÓN, AMPLIACIÓN, ADECUACIÓN, REPARACIÓN Y MANTENIMIENTO DE LOS BIENES INMUEBLES DE LA SECRETARIA DE EDUCACIÓN DEL DISTRITO</t>
  </si>
  <si>
    <t>PRESTAR SERVICIOS PROFESIONALES A LA DIRECCIÓN DE CONSTRUCCIÓN Y CONSERVACIÓN DE ESTABLECIMIENTOS EDUCATIVOS PARA LA REALIZACIÓN, ESTRUCTURACIÓN Y SEGUIMIENTO DE LOS ESTUDIOS PREVIOS EN LO RELACIONADO CON LOS TEMAS TÉCNICOS RELACIONADOS CON SU EXPERTICIA Y PROFESIÓN, PARA EL DESARROLLO DE LOS DOCUMENTOS QUE CORRESPONDAN EN EL MARCO DE LAS NORMAS QUE RIGEN LA CONTRATACIÓN ESTATAL, ESTUDIOS PREVIOS QUE CONFORME EL PLAN DE DESARROLLO DISTRITAL Y LA PRIORIZACIÓN DE LA SECRETARIA DE EDUCACIÓN SE TENGAN DETERMINADOS PARA LA VIGENCIA</t>
  </si>
  <si>
    <t>PRESTAR SERVICIOS PROFESIONALES A LA DIRECCIÓN DE CONSTRUCCIÓN Y CONSERVACIÓN DE ESTABLECIMIENTOS EDUCATIVOS PARA LA REALIZACIÓN, ESTRUCTURACIÓN Y SEGUIMIENTO DE LOS ESTUDIOS PREVIOS EN LO RELACIONADO CON LOS TEMAS TÉCNICOS RELACIONADOS CON SU EXPERTICIA Y PROFESIÓN, PARA EL DESARROLLO DE LOS DOCUMENTOS QUE CORRESPONDAN EN EL MARCO DE LAS NORMAS QUE RIGEN LA CONTRATACIÓN ESTATAL, Y LA ELABORACIÓN DE LOS ESTUDIOS PREVIOS QUE CONFORME AL PLAN DE DESARROLLO DISTRITAL Y A LA PRIORIZACIÓN DE LA SECRETRAIA DE EDUCACION SE TENGAN DETERMINADOS PARA LA VIGENCIA</t>
  </si>
  <si>
    <t>PRESTAR SERVICIOS PROFESIONALES A LA DIRECCIÓN DE CONSTRUCCIÓN Y CONSERVACIÓN DE LOS ESTABLECIMIENTOS EDUCATIVOS EN LA COORDINACIÓN DE LA ESTRUCTURACIÓN, ELABORACIÓN Y SEGUIMIENTO DE LOS ESTUDIOS PREVIOS Y DEMÁS DOCUMENTOS QUE SE REQUIERAN EN LA ETAPA PRECONTRACTUAL DE LOS PROCESOS QUE ADELANTE LA DIRECCIÓN, CONFORME EL PLAN DE DESARROLLO DISTRITAL Y LA PRIORIZACIÓN DE LA SECRETARIA DE EDUCACIÓN SE TENGA DETERMINADOS PARA LA VIGENCIA. IGUALMENTE DEBERÁ ACOMPAÑAR LOS PROCESOS PRECONTRACTUALES HASTA LA CULMINACION DEL MISMO CONFORME LAS NORMAS LEGALES VIGENTES QUE RIGEN LA MATERIA</t>
  </si>
  <si>
    <t>PRESTAR SERVICIOS PROFESIONALES A LA DIRECCIÓN DE CONSTRUCCIÓN Y CONSERVACIÓN DE ESTABLECIMIENTOS EDUCATIVOS PARA LA REALIZACIÓN, ESTRUCTURACIÓN Y SEGUIMIENTO DE LOS ESTUDIOS PREVIOS EN LO RELACIONADO CON LOS TEMAS TÉCNICOS RELACIONADOS CON SU EXPERTICIA Y PROFESIÓN, PARA EL DESARROLLO DE LOS DOCUMENTOS QUE CORRESPONDAN EN EL MARCO DE LAS NORMAS QUE RIGEN LA CONTRATACIÓN ESTATAL, Y LA ELABORACIÓN DE LOS ESTUDIOS PREVIOS QUE CONFORME AL PLAN DE DESARROLLO DISTRITAL Y A LA PRIORIZACIÓN DE LA SECRETARIA DE EDUCACION SE TENGAN DETERMINADOS PARA LA VIGENCIA</t>
  </si>
  <si>
    <t>PRESTAR SERVICIOS PROFESIONALES EN LA ESTRUCTURACIÓN DE LOS PRESUPUESTOS Y LOS ANÁLISIS DE PRECIOS Y ESTUDIOS DEL SECTOR, EN LOS PROCESOS DE SELECCIÓN Y LOS CONTRATOS QUE SE ENCUENTREN EN EJECUCIÓN, QUE SE ESTIMEN NECESARIOS Y ESTÉN A CARGO DE LA DIRECCIÓN DE CONSTRUCCIÓN Y CONSERVACIÓN DE ESTABLECIMIENTOS EDUCATIVOS.</t>
  </si>
  <si>
    <t>PRESTAR SERVICIOS PROFESIONALES A LA DIRECCIÓN DE CONSTRUCCIÓN Y CONSERVACIÓN DE ESTABLECIMIENTOS EDUCATIVOS DE LA SECRETARÍA DE EDUCACIÓN DEL DISTRITO, APOYANDO LAS TAREAS DE SANEAMIENTO PREDIAL, ASÍ COMO APOYAR LA REALIZACIÓN DE LOS ESTUDIOS TÉCNICOS Y NORMATIVOS QUE PERMITAN VIABILIZAR SUELO PARA LA CONSTRUCCIÓN DE EQUIPAMIENTOS EDUCATIVOS ATENDIENDO LAS METAS DEL PLAN DE DESARROLLO DISTRITAL 2016 - 2019 "BOGOTÁ MEJOR PARA TODOS"</t>
  </si>
  <si>
    <t>PRESTAR SERVICIOS PROFESIONALES A LA DIRECCIÓN DE CONSTRUCCIÓN Y CONSERVACIÓN DE ESTABLECIMIENTOS EDUCATIVOS EN LA GESTIÓN Y TRÁMITE DE LICENCIAS DE URBANISMO Y CONSTRUCCIÓN EN SUS DIFERENTES MODALIDADES, ASÍ COMO TODAS LAS ACCIONES URBANÍSTICAS NECESARIAS PARA EL SANEAMIENTO Y LEGALIZACIÓN DE PREDIOS Y COLEGIOS DISTRITALES. IGUALMENTE BRINDAR APOYO EN LA PRESENTACIÓN Y SUSTENTACIÓN DE CONCEPTOS TÉCNICOS QUE LE SEAN REQUERIDOS Y QUE ESTÉN VINCULADOS CON EL DESARROLLO DE LAS ACTIVIDADES PREVISTAS CON OCASION DEL OBJETO CONTRACTUAL</t>
  </si>
  <si>
    <t>PRESTAR LOS SERVICIOS PROFESIONALES PARA EL ACOMPAÑAMIENTO JURÍDICO EN LAS ACTIVIDADES DEL GRUPO DE GESTIÓN DEL SUELO, ASÍ COMO EN LOS PROCESOS DE SANEAMIENTO Y ADQUISICIÓN DE PREDIOS A CARGO DE LA DIRECCIÓN DE CONSTRUCCIÓN Y CONSERVACIÓN DE ESTABLECIMIENTOS EDUCATIVOS.</t>
  </si>
  <si>
    <t>PRESTAR SERVICIOS PROFESIONALES ESPECIALIZADOS A LA DIRECCIÓN DE CONSTRUCCIÓN Y CONSERVACIÓN DE ESTABLECIMIENTOS EDUCATIVOS PARA LA IDENTIFICACIÓN, GEORREFERENCIACIÓN E INCORPORACIÓN DE PREDIOS CON CARACTERÍSTICAS Y ATRIBUTOS ESPECIALES PARA LA CONSTRUCCIÓN DE EQUIPAMIENTOS EDUCATIVOS, EN ZONAS DE DESARROLLO URBANO PRIORIZADAS POR LA SECRETARÍA DE EDUCACIÓN DEL DISTRITO</t>
  </si>
  <si>
    <t>PRESTAR SERVICIOS PROFESIONALES A LA DIRECCIÓN DE CONSTRUCCIÓN Y CONSERVACIÓN DE ESTABLECIMIENTOS EDUCATIVOS EN LOS PROCESOS Y TRÁMITES DE SANEAMIENTO E IDENTIFICACIÓN DE PREDIOS UTILIZANDO TODAS LAS HERRAMIENTAS TECNOLÓGICAS NECESARIAS PARA EL DESARROLLO DEL OBJETO DEL CONTRATO. APOYAR AL ÁREA DE GESTIÓN DEL SUELO EN TODOS LOS REQUERIMIENTOS QUE SE NECESITEN PARA EL CUMPLIMIENTO DE LOS PROCESOS.</t>
  </si>
  <si>
    <t>PRESTAR SERVICIOS PROFESIONALES A LA DIRECCIÓN DE CONSTRUCCIÓN Y CONSERVACIÓN DE ESTABLECIMIENTOS EDUCATIVOS DE LA SED, PARA COORDINAR TODAS LAS ACCIONES DE GESTIÓN DEL SUELO PARA EL SANEAMIENTO Y LEGALIZACIÓN DE PREDIOS, CONCEPTOS NORMATIVOS PARA CONSULTORÍAS DE DISEÑOS Y EJECUCIÓN DE OBRAS. ASÍ MISMO DIRIGIR LOS PROCESOS DE COMPRAS DE PREDIOS ENAJENACIONES, OBTENCIÓN DE LICENCIAS, Y ORIENTAR ACTIVIDADES RELACIONADAS CON EL ANÁLISIS NORMATIVO QUE PERMITAN LA CONSECUCIÓN DE SUELO PARA INFRAESTRUCTURA EDUCATIVA, EN TORNO AL CRECIMIENTO DE LA CIUDAD Y DEMAS FINES A LAS ANTERIORES. CUMPLIENDO LOS INDICADORES DE EFICIENCIA Y EFICACIA DEFINIDDAS PARA LA OBTENCION DE SUELOS</t>
  </si>
  <si>
    <t>PRESTAR SERVICIOS PROFESIONALES ESPECIALIZADOS A LA DIRECCIÓN DE CONSTRUCCIÓN Y CONSERVACIÓN DE ESTABLECIMIENTOS EDUCATIVOS DE LA SECRETARÍA DE EDUCACIÓN DEL DISTRITO PARA REALIZAR LOS ESTUDIOS TÉCNICOS Y NORMATIVOS QUE PERMITAN VIABILIZAR SUELO PARA LA CONSTRUCCIÓN DE EQUIPAMIENTOS EDUCATIVOS ATENDIENDO LAS METAS DEL PLAN DE DESARROLLO DISTRITAL 2016 - 2019 "BOGOTÁ MEJOR PARA TODOS".</t>
  </si>
  <si>
    <t>PRESTAR SERVICIOS PROFESIONALES A LA DIRECCIÓN DE CONSTRUCCIÓN Y CONSERVACIÓN DE ESTABLECIMIENTOS EDUCATIVOS PARA APOYAR EL MANEJO, ALIMENTACIÓN Y ADMINISTRACIÓN DE LA BASE GEOGRÁFICA Y TODOS LOS DEMÁS ASPECTOS DE INFORMACIÓN PREDIAL QUE LE SEAN REQUERIDOS</t>
  </si>
  <si>
    <t>PRESTAR APOYO TÉCNICO Y OPERATIVO EN LA EJECUCIÓN Y DESARROLLO DE LAS ACTIVIDADES DE GESTIÓN DOCUMENTAL Y CORRESPONDENCIA QUE RELACIONADOS CON ASUNTOS DE GESTIÓN DEL SUELO Y DE LA DIRECCIÓN DE CONSTRUCCIÓN Y CONSERVACIÓN DE ESTABLECIMIENTOS EDUCATIVOS</t>
  </si>
  <si>
    <t>PRESTAR SERVICIOS PROFESIONALES A LA DIRECCIÓN DE CONSTRUCCIÓN Y CONSERVACIÓN DE ESTABLECIMIENTOS EDUCATIVOS DE LA SECRETARÍA DE EDUCACIÓN DEL DISTRITO PARA IDENTIFICACIÓN, GEORREFERENCIACIÓN E INCORPORACIÓN DE PREDIOS QUE CUMPLAN CON LAS ESPECIFICACIONES MÍNIMAS ESTABLECIDAS POR LA SECRETARÍA DE EDUCACIÓN DEL DISTRITO, ADEMÁS DE APOYAR LOS ESTUDIOS TÉCNICOS Y NORMATIVOS QUE PERMITAN VIABILIZAR LOS PREDIOS PARA LA CONSTRUCCIÓN DE EQUIPAMIENTOS EDUCATIVOS.</t>
  </si>
  <si>
    <t>PRESTAR SERVICIOS PROFESIONALES PARA APOYAR A LA DIRECCIÓN DE CONSTRUCCIÓN Y CONSERVACIÓN DE ESTABLECIMIENTOS EDUCATIVOS EN LA SOLICITUD, BÚSQUEDA Y CONSOLIDACIÓN DE INFORMACIÓN PARA EL SANEAMIENTO Y ADQUISICIÓN PREDIAL JUNTO CON LAS ACCIONES Y ACTIVIDADES QUE ESTO REQUIERA</t>
  </si>
  <si>
    <t>PRESTAR SERVICIOS PROFESIONALES PARA ATENDER Y RESPONDER DE MANERA INTEGRAL TODOS LOS REQUERIMIENTOS QUE SEAN PRESENTADOS POR EL CONCEJO, LOS ORGANISMOS DE VIGILANCIA Y CONTROL DEL ORDEN NACIONAL Y DISTRITAL, ASÍ COMO LAS RESPUESTAS Y SEGUIMIENTOS A LA IMPLEMENTACIÓN DE LOS PLANES DE MEJORAMIENTO Y DEMÁS ASUNTOS LEGALES Y CONTRACTUALES QUE SEAN COMPETENCIA DE LA DIRECCIÓN DE CONSTRUCCIÓN Y CONSERVACIÓN DE ESTABLECIMIENTOS EDUCATIVOS</t>
  </si>
  <si>
    <t>PRESTAR APOYO PROFESIONAL PARA LA GESTIÓN DE LOS ASPECTOS JURÍDICOS DERIVADOS DEL CUMPLIMIENTO DE LAS FUNCIONES A CARGO DE LA DIRECCIÓN DE CONSTRUCCIÓN Y CONSERVACIÓN DE ESTABLECIMIENTOS EDUCATIVOS, PARTICULARMENTE EN LO RELACIONADO CON EL TRÁMITE DE LIQUIDACIÓN DE CONTRATOS, PROCESOS SANCIONATORIOS Y TODOS LOS ASUNTOS DE CARÁCTER JURÍDICO Y CONTRACTUAL A CARGO DE LA DIRECCIÓN</t>
  </si>
  <si>
    <t>PRESTAR SERVICIOS PROFESIONALES PARA LA GESTIÓN DE LOS ASPECTOS JURÍDICOS DERIVADOS DEL CUMPLIMIENTO DE LAS FUNCIONES A CARGO DE LA DIRECCIÓN DE CONSTRUCCIÓN Y CONSERVACIÓN DE ESTABLECIMIENTO EDUCATIVOS, PARTICULARMENTE LO RELACIONADO CON RESPUESTAS A DERECHOS DE PETICIÓN, TUTELAS, COMITÉS DE CONCILIACIÓN Y TODOS LOS ASUNTOS DE CARÁCTER JURÍDICO A CARGO DE LA DIRECCIÓN, ASÍ COMO LA LIQUIDACIÓN DE LOS CONTRATOS A CARGO DE LA DIRECCIÓN.</t>
  </si>
  <si>
    <t>PRESTAR SERVICIOS PROFESIONALES PARA EL APOYO LEGAL Y CONTRACTUAL DE LA DIRECCIÓN DE CONSTRUCCIÓN Y CONSERVACIÓN DE ESTABLECIMIENTOS EDUCATIVOS. ASÍ COMO ACOMPAÑAR EN LA ESTRUCTURACIÓN Y FUNDAMENTACIÓN DE LAS SOLICITUDES DE PROCESOS SANCIONATORIOS QUE SE EVIDENCIEN EN EL DESARROLLO DE LOS CONTRATOS A CARGO DE LA DIRECCIÓN.</t>
  </si>
  <si>
    <t>PRESTAR SERVICIOS PROFESIONALES PARA EL APOYO JURÍDICO DE LA DIRECCIÓN EN LOS TEMAS RELACIONADOS CON LOS CONTRATOS DE OBRA E INTERVENTORÍA, ASÍ COMO LOS PROCESOS JURÍDICOS QUE SE ADELANTEN EN LA SECRETARÍA DE EDUCACIÓN DEL DISTRITO CON OCASIÓN DE LOS MISMOS.</t>
  </si>
  <si>
    <t>PRESTAR SERVICIOS PROFESIONALES PARA EL APOYO LEGAL Y CONTRACTUAL DE LA DIRECCIÓN DE CONSTRUCCIÓN Y CONSERVACIÓN DE ESTABLECIMIENTOS EDUCATIVOS. ASÍ COMO ADELANTAR EL CONTROL DE LEGALIDAD DE TODOS LOS DOCUMENTOS Y ACTIVIDADES PROPIAS DE LA DIRECCIÓN.</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</si>
  <si>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</si>
  <si>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PRESTAR SERVICIOS PROFESIONALES PARA EL APOYO EN EL SEGUIMIENTO Y VERIFICACIÓN TÉCNICO, ADMINISTRATIVO Y FINANCIERO DE LOS PROYECTOS A CARGO DE LA DIRECCIÓN DE CONSTRUCCIÓN Y CONSERVACIÓN DE ESTABLECIMIENTOS EDUCATIVOS DE LA SED, ASÍ COMO EN LA FORMULACIÓN, EJECUCIÓN SEGUIMIENTO DE PLANES, PROGRAMAS Y PROYECTOS PARA LA CONSTRUCCIÓN, AMPLIACIÓN, ADECUACIÓN, REPARACIÓN Y MANTENIMIENTO DE LOS BIENES INMUEBLES DE LA SECRETARIA DE EDUCACIÓN DEL DISTRITO, Y ATENDER LA GESTIÓN TERRITORIAL.</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</si>
  <si>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GESTION TERRITORIAL EN LAS DIFERENTES ZONAS DE LAS LOCALIDADES DE BOGOTA</t>
  </si>
  <si>
    <t>PRESTAR SERVICIOS PROFESIONALES PARA EL APOYO EN EL SEGUIMIENTO Y VERIFICACIÓN TÉCNICA, ADMINISTRATIVA Y FINANCIERA DE LOS PROYECTOS A CARGO DE LA DIRECCIÓN DE CONSTRUCCIÓN Y CONSERVACIÓN DE ESTABLECIMIENTOS EDUCATIVOS DE LA SECRETARÍA DE EDUCACIÓN DEL DISTRITO, ASÍ COMO EN LA FORMULACIÓN, EJECUCIÓN Y SEGUIMIENTO DE PLANES, PROGRAMAS Y PROYECTOS PARA LA CONSTRUCCIÓN, AMPLIACIÓN, ADECUACIÓN, REPARACIÓN Y MANTENIMIENTO DE LOS BIENES INMUEBLES DE LA SECRETARÍA DE EDUCACIÓN DEL DISTRITO. Y ATENDER LA GESTION TERRITORIAL EN LAS DIFERENTES ZONAS DE LAS LOCALIDADES DE BOGOTA</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</si>
  <si>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</si>
  <si>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PRESTAR LOS SERVICIOS DE APOYO EN EL MANEJO DEL ARCHIVO DE GESTIÓN DE LA DIRECCIÓN DE CONSTRUCCIÓN Y CONSERVACIÓN DE ESTABLECIMIENTOS EDUCATIVOS</t>
  </si>
  <si>
    <t>PRESTAR SERVICIOS PROFESIONALES EN EL SEGUIMIENTO DE LOS PROCESOS ADMINISTRATIVOS RELACIONADOS CON EL DESARROLLO DE LAS ACTIVIDADES DE GESTIÓN DOCUMENTAL Y CORRESPONDENCIA, ASÍ COMO EL TRÁMITE DE CUENTAS DE COBRO Y/O FACTURAS, ANTICIPOS, Y TODOS LOS PAGOS DERIVADOS DE LOS CONTRATOS A CARGO DE LA DIRECCIÓN DE CONSTRUCCIÓN Y CONSERVACIÓN DE ESTABLECIMIENTOS EDUCATIVOS.</t>
  </si>
  <si>
    <t>PRESTAR SERVICIOS PROFESIONALES A LA DIRECCIÓN DE CONSTRUCCIÓN Y CONSERVACIÓN DE ESTABLECIMIENTOS EDUCATIVOS EN TODOS LOS PROCESOS RELACIONADOS CON LA PLANEACIÓN, SEGUIMIENTO Y AJUSTE DE LOS OBJETIVOS, ESTRATEGIAS, PROGRAMAS Y METAS FÍSICAS Y FINANCIERAS, ESTABLECIDAS EN EL PLAN DE DESARROLLO, PLAN OPERATIVO, SISTEMA INTEGRADO DE GESTIÓN, MAPA DE RIESGOS Y PLAN DE ADQUISICIONES ENTRE OTROS.</t>
  </si>
  <si>
    <t>PRESTAR APOYO PROFESIONAL EN LOS PROYECTOS DE OBRA QUE ADELANTA LA DIRECCIÓN DE CONSTRUCCIÓN Y CONSERVACIÓN DE ESTABLECIMIENTOS EDUCATIVOS RESPECTO DEL LEVANTAMIENTO DE INFORMACIÓN, SEGUIMIENTO Y CUMPLIMIENTO DE LAS ACTIVIDADES A CARGO DE LOS PROFESIONALES QUE COMPONEN LA DIRECCIÓN.</t>
  </si>
  <si>
    <t>PRESTAR SERVICIOS PROFESIONALES EN EL SEGUIMIENTO DE LOS PROCESOS ADMINISTRATIVOS Y FINANCIEROS, RELACIONADOS CON LA DIRECCIÓN DE CONSTRUCCIÓN Y CONSERVACIÓN DE ESTABLECIMIENTOS EDUCATIVOS.</t>
  </si>
  <si>
    <t>PRESTAR SERVICIOS PROFESIONALES EN EL SEGUIMIENTO DE LOS PROCESOS ADMINISTRATIVOS Y FINANCIEROS, ASÍ COMO EL TRÁMITE DE CUENTAS DE COBRO Y/O FACTURAS, ANTICIPOS, Y TODOS LOS PAGOS DERIVADOS DE LOS CONTRATOS A CARGO DE LA DIRECCIÓN DE CONSTRUCCIÓN Y CONSERVACIÓN DE ESTABLECIMIENTOS EDUCATIVOS.</t>
  </si>
  <si>
    <t>PRESTAR APOYO OPERATIVO EN LA REALIZACIÓN DE TODAS LAS ACTIVIDADES DE ORDEN ADMINISTRATIVO DE LA DIRECCIÓN DE CONSTRUCCIÓN Y CONSERVACIÓN DE ESTABLECIMIENTOS EDUCATIVOS.</t>
  </si>
  <si>
    <t>PRESTAR SERVICIOS PROFESIONALES EN EL SEGUIMIENTO DE LOS PROCESOS ADMINISTRATIVOS RELACIONADOS CON EL TRÁMITE DE CUENTAS DE COBRO Y/O FACTURAS, ANTICIPOS, Y TODOS LOS PAGOS DERIVADOS DE LOS CONTRATOS A CARGO DE LA DIRECCIÓN DE CONSTRUCCIÓN Y CONSERVACIÓN DE ESTABLECIMIENTOS EDUCATIVOS.</t>
  </si>
  <si>
    <t>PRESTAR SERVICIOS PROFESIONALES EN EL SEGUIMIENTO DE LOS PROCESOS ADMINISTRATIVOS RELACIONADOS CON EL TRÁMITE DE CUENTAS DE COBRO Y/O FACTURAS, ANTICIPOS, Y TODOS LOS PAGOS DERIVADOS DE LOS CONTRATOS A CARGO DE LA DIRECCIÓN DE CONSTRUCCIÓN Y CONSERVACIÓN DE ESTABLECIMIENTOS EDUCATIVOS</t>
  </si>
  <si>
    <t>PRESTAR APOYO TÉCNICO EN LA EJECUCIÓN DE TODAS LAS ACTIVIDADES NECESARIAS PARA EL CUMPLIMIENTO DE LAS FUNCIONES A CARGO DE LA DIRECCIÓN DE CONSTRUCCIÓN Y CONSERVACIÓN DE ESTABLECIMIENTOS EDUCATIVOS DE LA SECRETARÍA DE EDUCACIÓN DEL DISTRITO, ASÍ COMO LAS RELACIONADAS CON EL MANEJO DE CORRESPONDENCIA Y ARCHIVO</t>
  </si>
  <si>
    <t>PRESTAR SERVICIOS PROFESIONALES A LA DIRECCIÓN DE CONSTRUCCIÓN Y CONSERVACIÓN DE ESTABLECIMIENTOS EDUCATIVOS PARA EL ANÁLISIS Y SEGUIMIENTO A PROYECTOS Y METAS RELACIONADOS CON LA INFRAESTRUCTURA FÍSICA DEL NIVEL CENTRAL, LOCAL E INSTITUCIONAL, EN COORDINACIÓN CON LAS DIFERENTES ÁREAS DE LA SED.</t>
  </si>
  <si>
    <t>PRESTAR EL SERVICIO DE MANTENIMIENTO PREVENTIVO, PREDICTIVO Y CORRECTIVO EN LAS SEDES ADMINISTRATIVAS Y BODEGAS DE LA SED</t>
  </si>
  <si>
    <t>PRESTAR LOS SERVICIOS PROFESIONALES PARA EL APOYO EN LA IMPLEMENTACIÓN Y DESARROLLO DE LOS PROGRAMAS SOCIALES DE LA DIRECCIÓN DE CONSTRUCCIÓN Y CONSERVACIÓN DE ESTABLECIMIENTOS EDUCATIVOS QUE SE REQUIERAN PARA LOS PROCESOS DE ADQUISICIÓN PREDIAL, CONSTRUCCIÓN DE COLEGIOS, SANEAMIENTO PREDIAL, ATENCIÓN A LA COMUNIDAD Y DEMÁS QUE SOLICITE LA ENTIDAD.</t>
  </si>
  <si>
    <t>PRESTAR LOS SERVICIOS PROFESIONALES A LA DIRECCIÓN DE CONSTRUCCIÓN Y CONSERVACIÓN DE ESTABLECIMIENTOS EDUCATIVOS PARA LA IMPLEMENTACIÓN DE LOS PROGRAMAS SOCIALES, ACOMPAÑAMIENTO, SENSIBILIZACIÓN, SOCIALIZACIÓN Y ATENCIÓN A LAS COMUNIDADES DE LAS ÁREAS DE INFLUENCIA EN LOS PROYECTOS DE INFRAESTRUCTURA EDUCATIVA Y EN LOS DEMÁS PROYECTOS QUE REQUIERA LA ENTIDAD</t>
  </si>
  <si>
    <t>PRESTAR LOS SERVICIOS PROFESIONALES PARA EL APOYO EN LA IMPLEMENTACIÓN Y DESARROLLO DE LOS PROGRAMAS SOCIALES DE LA DIRECCIÓN DE CONSTRUCCIÓN Y CONSERVACIÓN DE ESTABLECIMIENTOS EDUCATIVOS QUE SE REQUIERAN PARA LOS PROCESOS DE ADQUISICIÓN PREDIAL, CONSTRUCCIÓN DE COLEGIOS, SANEAMIENTO PREDIAL, ATENCIÓN A LA COMUNIDAD Y DEMÁS QUE SOLICITE LA ENTIDAD</t>
  </si>
  <si>
    <t>PRESTAR LOS SERVICIOS PROFESIONALES A LA DIRECCIÓN DE CONSTRUCCIÓN Y CONSERVACIÓN DE ESTABLECIMIENTOS EDUCATIVOS PARA LA IMPLEMENTACIÓN DE LOS PROGRAMAS SOCIALES, ACOMPAÑAMIENTO, SENSIBILIZACIÓN, SOCIALIZACIÓN Y ATENCIÓN A LAS COMUNIDADES DE LAS ÁREAS DE INFLUENCIA EN LOS PROCESOS DE ADQUISICIÓN PREDIAL, SANEAMIENTO PREDIAL Y EN LOS DEMÁS PROYECTOS QUE REQUIERA LA ENTIDAD.</t>
  </si>
  <si>
    <t>PRESTAR LOS SERVICIOS PROFESIONALES A LA DIRECCIÓN DE CONSTRUCCIÓN Y CONSERVACIÓN DE ESTABLECIMIENTOS EDUCATIVOS PARA LA IMPLEMENTACIÓN DE LOS PROGRAMAS SOCIALES, ACOMPAÑAMIENTO, SENSIBILIZACIÓN, SOCIALIZACIÓN Y ATENCIÓN A LAS COMUNIDADES DE LAS ÁREAS DE INFLUENCIA EN LOS PROYECTOS DE INFRAESTRUCTURA EDUCATIVA, EN LOS PROCESOS DE ADQUISICIÓN PREDIAL, SANEAMIENTO PREDIAL Y EN LOS DEMÁS PROYECTOS QUE REQUIERA LA ENTIDAD.</t>
  </si>
  <si>
    <t>PRESTAR SERVICIOS PROFESIONALES A LA DIRECCIÓN DE CONSTRUCCIÓN Y CONSERVACIÓN DE ESTABLECIMIENTOS EDUCATIVOS EN EL SEGUIMIENTO Y VERIFICACIÓN DEL CUMPLIMIENTO DE LAS METAS Y PLANES OPERATIVOS QUE SE TENGAN A CARGO</t>
  </si>
  <si>
    <t>PRESTAR SERVICIOS PROFESIONALES DE ACOMPAÑAMIENTO JURÍDICO RELACIONADOS CON DERECHO ADMINISTRATIVO, SEGUIMIENTO Y CONTROL FISCAL A LA DIRECCIÓN DE CONSTRUCCIÓN Y CONSERVACIÓN DE ESTABLECIMIENTOS EDUCATIVOS DE LA SED.</t>
  </si>
  <si>
    <t>PRESTAR SERVICIOS PROFESIONALES A LA DIRECCIÓN DE CONSTRUCCIÓN Y CONSERVACIÓN DE ESTABLECIMIENTOS EDUCATIVOS APOYANDO LA FORMULACIÓN Y SEGUIMIENTO DE LOS PLANES Y PROYECTOS DE SU COMPETENCIA, ASÍ COMO LA REVISIÓN Y AJUSTE DE LOS DOCUMENTOS, COMUNICACIONES Y PROYECTOS DE ACTOS ADMINISTRATIVOS A CARGO DE LA SUBSECRETARIA DE ACCESO Y PERMANENCIA.</t>
  </si>
  <si>
    <t>PRESTAR SERVICIOS PROFESIONALES PARA EL APOYO LEGAL Y CONTRACTUAL A LA DIRECCIÓN DE CONSTRUCCIÓN Y CONSERVACIÓN DE ESTABLECIMIENTOS EDUCATIVOS EN LO RELACIONADO CON LOS TEMAS DE REQUERIMIENTOS DE ORGANISMOS DE CONTROL, LA LIQUIDACIÓN DE LOS CONTRATOS, SOLICITUDES DE PROCESOS SANCIONATORIOS QUE SE EVIDENCIEN EN EL DESARROLLO DE LOS CONTRATOS A CARGO DE LA DIRECCIÓN Y EL ANÁLISIS DE RIESGOS A LA SUPERVISIÓN Y APOYO A LA SUPERVISIÓN DE LOS CONTRATOS DE OBRA Y CONSULTORÍA</t>
  </si>
  <si>
    <t>PRESTAR SERVICIOS PROFESIONALES PARA APOYAR EL LEVANTAMIENTO DE INFORMACION E IDENTIFICACION DE PREDIOS, ACORDE CON LOS PLANES DE EXPANSION O DENSIFICACION DE LA CIUDAD QUE IMPACTEN EN LA PRESTACION DEL SERVICIO EDUCATIVO, EN TODAS LAS ZONAS PRIORIZADAS POR LA SECRETARIA DE EDUCACION DEL DISTRITO Y ESPECIALMENTE EN LAS AREAS DESTINADAS A EQUIPAMIENTOS PARA MEJORAR LA COBERTURA DE LA EDUCACION PUBLICA</t>
  </si>
  <si>
    <t>PRESTAR SERVICIOS PROFESIONALES PARA COORDINAR TODAS LAS ACTIVIDADES INHERENTES A LA CONSTRUCCIÓN, MANTENIMIENTO, CONSERVACIÓN DE LAS INSTITUCIONES DE EDUCACIÓN DISTRITAL UBICADAS EN LA ZONA QUE SE LE ASIGNE CONFORME A LA DISTRIBUCIÓN QUE PARA EL EFECTO TENGA LA DIRECCIÓN DE CONSTRUCCIÓN Y CONSERVACIÓN DE ESTABLECIMIENTO EDUCATIVOS.</t>
  </si>
  <si>
    <t>PRESTAR SERVICIOS PROFESIONALES PARA COORDINAR TODAS LAS ACTIVIDADES INHERENTES A LA CONSTRUCCIÓN, MANTENIMIENTO, CONSERVACIÓN DE LAS INSTITUCIONES DE EDUCACIÓN DISTRITAL UBICADAS EN LA ZONA QUE SE LE ASIGNE CONFORME A LA DISTRIBUCIÓN QUE PARA EL EFECTO TENGA LA DIRECCIÓN DE CONSTRUCCIÓN Y CONSERVACIÓN DE ESTABLECIMIENTO EDUCATIVO.</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</si>
  <si>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GESTION TERRITORIAL EN LAS DIFERENTES ZONAS DE LAS LOCALIDADES DE BOGOTA</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</si>
  <si>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SECRETARIA DE EDUCACIÓN DEL DISTRITO.</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</si>
  <si>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ATENDER LA GESTION TERRITORIAL EN LAS DIFERENTES ZONAS DE LAS LOCALIDADES DE BOGOTA Y APOYAR LOS PROGRAMAS DE LA DIRECCION EN LA HERRAMIENTA DEL PLAN DE DESARROLLO Y EL APLICATIVO DEL SIIC (SISTEMA INTEGRADO DE INFORMACION DE CONSTRUCCIONES)</t>
  </si>
  <si>
    <t>PRESTAR SERVICIOS PROFESIONALES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GESTION TERRITORIAL EN LAS DIFERENTES ZONAS DE LAS LOCALIDADES DE BOGOTA</t>
  </si>
  <si>
    <t xml:space="preserve">PRESTAR SERVICIOS PROFESIONALES PARA EL APOYO EN EL SEGUIMIENTO Y VERIFICACIÓN TÉCNICA, ADMINISTRATIVA Y FINANCIERA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GESTION TERRITORIAL EN LAS DIFERENTES ZONAS DE LAS LOCALIDADES DE BOGOTA. </t>
  </si>
  <si>
    <t xml:space="preserve">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 Y ATENDER LA GESTION TERRITORIAL EN LAS DIFERENTES ZONAS DE LAS LOCALIDADES DE BOGOTA. </t>
  </si>
  <si>
    <t>PRESTAR SERVICIOS PROFESIONALES A LA DIRECCIÓN DE CONSTRUCCIÓN Y CONSERVACIÓN DE ESTABLECIMIENTOS EDUCATIVOS DE LA SECRETARÍA DE EDUCACIÓN DEL DISTRITO, PARA APOYAR LA SUPERVISIÓN TÉCNICA Y ADMINISTRATIVA DE LOS CONTRATOS DE ATENCIÓN DE EMERGENCIA.</t>
  </si>
  <si>
    <t>PRESTAR SERVICIOS PROFESIONALES PARA EL APOYO EN EL SEGUIMIENTO Y VERIFICACIÓN TÉCNICA, ADMINISTRATIVA Y FINANCIERA DE LOS PROYECTOS A CARGO DE LA DIRECCIÓN DE CONSTRUCCIÓN Y CONSERVACIÓN DE ESTABLECIMIENTOS EDUCATIVOS DE LA SECRETARÍA DE EDUCACIÓN DEL DISTRITO, ASÍ COMO EN LA FORMULACIÓN, EJECUCIÓN Y SEGUIMIENTO DE PLANES, PROGRAMAS Y PROYECTOS PARA LA CONSTRUCCIÓN, AMPLIACIÓN, ADECUACIÓN, REPARACIÓN Y MANTENIMIENTO DE LOS BIENES INMUEBLES DE LA SECRETARÍA DE EDUCACIÓN DEL DISTRITO. Y ATENDER LA GESTION TERRITORIAL EN LAS DIFERENTES ZONAS DE LAS LOCALIDADES DE BOGOTA.</t>
  </si>
  <si>
    <t>PRESTAR SERVICIOS PROFESIONALES PARA EL APOYO EN EL SEGUIMIENTO Y VERIFICACIÓN TÉCNICO, ADMINISTRATIVO Y FINANCIERO DE LOS PROYECTOS A CARGO DE LA DIRECCIÓN DE CONSTRUCCIÓN Y CONSERVACIÓN DE ESTABLECIMIENTOS EDUCATIVOS DE LA SECRETARÍA DE EDUCACIÓN  DEL DISTRITO, ASÍ COMO EN LA FORMULACIÓN, EJECUCIÓN SEGUIMIENTO DE PLANES, PROGRAMAS Y PROYECTOS PARA LA CONSTRUCCIÓN, AMPLIACIÓN, ADECUACIÓN, REPARACIÓN Y MANTENIMIENTO DE LOS BIENES INMUEBLES DE LA SECRETARÍA DE EDUCACIÓN DEL DISTRITO.</t>
  </si>
  <si>
    <t>ADQUIRIR E INSTALAR EL MOBILIARIO ESCOLAR Y ADMINISTRATIVO PARA LOS COLEGIOS DEL DISTRITO CAPITAL Y AREAS ADMINISTRATIVAS DEL NIVEL CENTRAL Y/O LOCAL DE LA SECRETARIA DE EDUCACION DEL DISTRITO AL SERVICIO DE LOS AMBIENTES DE APRENDIZAJE</t>
  </si>
  <si>
    <t>ADQUISICIÓN DE ELEMENTOS, MATERIALES Y EQUIPOS DE TECNOLOGÍA CON DESTINO A LOS COLEGIOS DEL DISTRITO CAPITAL, NIVEL CENTRAL Y LOCAL, CONFORME A LAS NECESIDADES EVIDENCIADAS POR LA SECRETARÍA DE EDUCACIÓN DEL DISTRITO.</t>
  </si>
  <si>
    <t>ADQUISICION DE MATERIALES Y/O IMPLEMENTOS DEPORTIVOS PARA EL DESARROLLO DE ACTIVIDADES FISICAS, DEPORTIVAS Y RECREATIVAS EN LOS COLEGIOS DEL DISTRITO CAPITAL, ADECUADOS A LOS NUEVOS CONCEPTOS DE AMBIENTES DE APRENDIZAJE DISPUESTOS POR LA SECRETARIA DE EDUCACION DEL DISTRITO</t>
  </si>
  <si>
    <t>ADQUIRIR DOTACIÓN DE COCINA PARA LOS COLEGIOS DEL DISTRITO CAPITAL, CONFORME A LAS NECESIDADES EVIDENCIADAS POR LA SECRETARÍA DE EDUCACIÓN DEL DISTRITO.</t>
  </si>
  <si>
    <t>ADQUISICIÓN DE PARQUES INFANTILES PARA LOS COLEGIOS DEL DISTRITO CAPITAL, ADECUADOS A LOS NUEVOS CONCEPTOS DE AMBIENTES DE APRENDIZAJE DISPUESTOS POR LA SECRETARÍA DE EDUCACIÓN DEL DISTRITO.</t>
  </si>
  <si>
    <t> 60131400</t>
  </si>
  <si>
    <t>ADQUISICIÓN DE INSTRUMENTOS MUSICALES PARA LOS COLEGIOS DEL DISTRITO CAPITAL, ADECUADOS A LOS NUEVOS CONCEPTOS DE AMBIENTES DE APRENDIZAJE DISPUESTOS POR LA SECRETARÍA DE EDUCACIÓN DEL DISTRITO.</t>
  </si>
  <si>
    <t>ADQUISICIÓN E INSTALACIÓN DE MAQUINARIA INDUSTRIAL, EQUIPOS Y MATERIALES DE FORMACIÓN, PARA LOS COLEGIOS TÉCNICOS DISTRITO CAPITAL QUE HACEN PARTE DE LOS AMBIENTES DE APRENDIZAJE</t>
  </si>
  <si>
    <t>ADQUISICIÓN DE MATERIALES Y/O IMPLEMENTOS DIDACTICOS PARA LAS LUDOTECAS DE LOS COLEGIOS Y AULAS DE EDUCACIÓN INICIAL DEL DISTRITO CAPITAL, ADECUADOS A LOS NUEVOS CONCEPTOS DE AMBIENTES DE APRENDIZAJE DISPUESTOS POR LA SECRETARÍA DE EDUCACIÓN DEL DISTRITO</t>
  </si>
  <si>
    <t>ADQUISICIÓN DE MATERIAL BIBLIOGRÁFICO PARA LA ACTUALIZACIÓN Y FORTALECIMIENTO DE LAS COLECCIONES EXISTENTES EN LAS BIBLIOTECAS DE LAS INSTITUCIONES EDUCATIVAS DISTRITALES SEGÚN LO ESTABLECIDO POR LA DIRECCIÓN DE CIENCIAS, TECNOLOGÍAS Y MEDIOS EDUCATIVOS DE LA SECRETARÍA DE EDUCACIÓN DEL DISTRITO</t>
  </si>
  <si>
    <t>ADQUISICION DE PAQUETES CON UTILES ESCOLARES PARA ENTREGA EN LOS COLEGIOS OFICIALES DEL DISTRITO CAPITAL.</t>
  </si>
  <si>
    <t xml:space="preserve">PRESTAR LOS SERVICIOS PROFESIONALES PARA EL LEVANTAMIENTO  FÍSICO, INGRESOS, MARCACIÓN DE BIENES, REGISTRO Y ACTUALIZACIÓN DE LOS INVENTARIOS EN LOS SISTEMAS DE INFORMACIÓN A CARGO DE LA DIRECCIÓN DE DOTACIONES ESCOLARES, RESPECTO DE LOS BIENES ADQUIRIDOS Y DOTADOS POR LA  SECRETARÍA DE EDUCACIÓN DEL DISTRITO. </t>
  </si>
  <si>
    <t xml:space="preserve">PRESTAR SERVICIOS PROFESIONALES PARA REALIZAR LA COORDINACIÓN Y DEFINICIÓN TÉCNICA EN LAS ETAPAS DE PLANEACIÓN Y DESARROLLO DE LOS PROCESOS DE SELECCIÓN, ASÍ COMO REALIZAR EL SEGUIMIENTO A LOS CONTRATOS SUPERVISADOS O APOYADOS TÉCNICAMENTE POR LA DIRECCIÓN DE DOTACIONES ESCOLARES DE LA SECRETARÍA DE EDUCACIÓN DEL DISTRITO. </t>
  </si>
  <si>
    <t xml:space="preserve">PRESTAR SERVICIOS PROFESIONALES EN APOYO A LA COORDINACIÓN PARA TEMAS DE ORDEN JURÍDICO RELACIONADOS CON LA CONSOLIDACIÓN Y ESTRUCTURACIÓN DE LAS RESPUESTAS A LOS REQUERIMIENTOS DE LAS AUTORIDADES DEL ORDEN NACIONAL Y DISTRITAL, PETICIONES, ORGANISMOS DE CONTROL EN TODAS SUS ETAPAS Y FORMULACIÓN DE PLANES DE MEJORAMIENTO A CARGO DE LA DIRECCIÓN DE DOTACIONES ESCOLARES DE LA SECRETARÍA DE EDUCACIÓN DEL DISTRITO Y SU OPORTUNO SEGUIMIENTO CON LOS DIFERENTES EQUIPOS DE TRABAJO. </t>
  </si>
  <si>
    <t xml:space="preserve">PRESTAR SERVICIOS PROFESIONALES PARA EL DESARROLLO Y SOPORTE TÉCNICO A LA DIRECCIÓN DE DOTACIONES ESCOLARES DE LA SECRETARIA DE EDUCACIÓN DISTRITAL PARA LA ÓPTIMA FUNCIONALIDAD DE LOS SISTEMAS DE INFORMACIÓN A SU CARGO A TRAVÉS DE LOS DESARROLLOS REALIZADOS EN AMBIENTE DE PRUEBAS Y RESPECTIVA CONSOLIDACIÓN EN AMBIENTE DE PRODUCCIÓN. </t>
  </si>
  <si>
    <t>PRESTAR SERVICIOS PROFESIONALES DE APOYO PARA LA REALIZACIÓN DE GESTIONES, SEGUIMIENTO Y CONTROL FINANCIERO DE LOS PROYECTOS, COMPONENTES Y ACTIVIDADES ASIGNADAS A LA DIRECCIÓN DE DOTACIONES ESCOLARES DE LA SECRETARÍA DE EDUCACIÓN DEL DISTRITO.</t>
  </si>
  <si>
    <t xml:space="preserve">PRESTAR SERVICIOS PROFESIONALES EN LOS ASUNTOS LEGALES RELACIONADOS CON EL ASEGURAMIENTO, REPOSICIÓN Y/O INDEMNIZACIÓN SOBRE EL PATRIMONIO Y/O BIENES ADMINISTRADOS POR LA SECRETARÍA DE EDUCACIÓN DEL DISTRITO. </t>
  </si>
  <si>
    <t>PRESTAR SERVICIOS PROFESIONALES DE APOYO JURIDICO EN LOS PROCESOS PRECONTRACTUALES, CONTRACTUALES Y POSTCONTRACTUALES  QUE ADELANTE LA DIRECCION DE DOTACIONES ESCOLARES DE LA SECRETARIA DE EDUCACION DEL DISTRITO.</t>
  </si>
  <si>
    <t xml:space="preserve">PRESTAR SERVICIOS PROFESIONALES DE APOYO EN EL ANÁLISIS, SEGUIMIENTO Y CONTROL DE LOS BIENES DOTADOS POR LA SECRETARIA DE EDUCACIÓN DEL DISTRITO.  </t>
  </si>
  <si>
    <t xml:space="preserve">PRESTAR LOS SERVICIOS DE APOYO PROFESIONAL EN LAS ETAPAS DE PLANEACIÓN Y DESARROLLO DE LOS PROCESOS DE SELECCIÓN Y SEGUIMIENTO DE LAS ADQUISICIONES REALIZADOS, ASÍ COMO EL CONTROL Y VERIFICACIÓN DE LAS ENTREGAS EFECTUADAS POR LA DIRECCIÓN DE DOTACIONES ESCOLARES DE LA SECRETARÍA DE EDUCACIÓN DISTRITAL. </t>
  </si>
  <si>
    <t>PRESTAR SERVICIOS PROFESIONALES DE APOYO JURÍDICO EN LOS PROCESOS PRECONTRACTUALES, CONTRACTUALES Y POSTCONTRACTUALES  QUE ADELANTE LA DIRECCIÓN DE DOTACIONES ESCOLARES DE LA SECRETARÍA DE EDUCACIÓN DEL DISTRITO.</t>
  </si>
  <si>
    <t>PRESTAR LOS SERVICIOS DE APOYO ASISTENCIAL PARA EL CONTROL, SEGUIMIENTO Y POSTERIOR CUMPLIMIENTO DE LAS GARANTIAS DE LOS BIENES ADQUIRIDOS Y DOTADOS POR LA  SECRETARÍA DE EDUCACIÓN DEL DISTRITO</t>
  </si>
  <si>
    <t>PRESTAR LOS SERVICIOS DE APOYO TÉCNICO PARA EL LEVANTAMIENTO  FÍSICO, INGRESOS, MARCACIÓN DE BIENES, REGISTRO Y ACTUALIZACIÓN DE LOS INVENTARIOS EN LOS SISTEMAS DE INFORMACIÓN A CARGO DE LA DIRECCIÓN DE DOTACIONES ESCOLARES, RESPECTO DE LOS BIENES ADQUIRIDOS Y DOTADOS POR LA  SECRETARÍA DE EDUCACIÓN DEL DISTRITO</t>
  </si>
  <si>
    <t>PRESTAR LOS SERVICIOS DE APOYO TÉCNICO EN LOS PROCESOS DE ANÁLISIS, REVISIÓN, SEGUIMIENTO Y CONTROL DEL MOBILIARIO A SER ADQUIRIDO O RECIBIDO POR LA DIRECCIÓN DE DOTACIONES ESCOLARES DE LA SECRETARÍA DE EDUCACIÓN DEL DISTRITO</t>
  </si>
  <si>
    <t>PRESTAR LOS SERVICIOS DE APOYO PROFESIONAL PARA EL CONTROL SOBRE LA INFORMACIÓN DE LEVANTAMIENTO DE NECESIDADES Y VERIFICACIÓN DE LAS ENTREGAS EFECTUADAS A CARGO DE LA DIRECCIÓN DE DOTACIONES ESCOLARES</t>
  </si>
  <si>
    <t>PRESTAR SERVICIOS PROFESIONALES PARA REALIZAR LA COORDINACIÓN Y DEFINICIÓN TÉCNICA EN LAS ETAPAS DE PLANEACIÓN Y DESARROLLO DE LOS PROCESOS DE SELECCIÓN, ASÍ COMO REALIZAR EL SEGUIMIENTO A LOS CONTRATOS SUPERVISADOS O APOYADOS TÉCNICAMENTE POR LA DIRECCIÓN DE DOTACIONES ESCOLARES DE LA SECRETARIA DE EDUCACIÓN DEL DISTRITO.</t>
  </si>
  <si>
    <t xml:space="preserve">PRESTAR SERVICIOS TECNICOS PARA APOYAR LO RELACIONADO CON LOS TRAMITES OPERATIVOS DEL ASEGURAMIENTO, VERIFICACION DOCUMENTAL DE LOS SOPORTES SOBRE NOVEDADES QUE PRESENTEN LOS BIENES ADMINISTRADOS POR LA SECRETARÍA DE EDUCACIÓN DISTRITAL. </t>
  </si>
  <si>
    <t>PRESTAR SERVICIOS PROFESIONALES PARA REALIZAR LA COORDINACIÓN Y DEFINICIÓN TÉCNICA EN LAS ETAPAS DE PLANEACIÓN Y DESARROLLO DE LOS PROCESOS DE SELECCIÓN, ASÍ COMO REALIZAR EL SEGUIMIENTO A LOS CONTRATOS SUPERVISADOS O APOYADOS TÉCNICAMENTE POR LA DIRECCIÓN DE DOTACIONES ESCOLARES DE LA SECRETARÍA DE EDUCACIÓN DEL DISTRITO.</t>
  </si>
  <si>
    <t xml:space="preserve">PRESTAR LOS SERVICIOS DE APOYO ASISTENCIAL PARA EL LEVANTAMIENTO FÍSICO, INGRESOS, MARCACIÓN DE BIENES Y REGISTRO, ASÍ COMO EL CONTROL Y VERIFICACIÓN DE LAS ENTREGAS EFECTUADAS A CARGO DE LA DIRECCIÓN DE DOTACIONES ESCOLARES, RESPECTO DE LOS BIENES ADQUIRIDOS Y DOTADOS POR LA SECRETARIA DE EDUCACIÓN DEL DISTRITO. </t>
  </si>
  <si>
    <t>PRESTAR LOS SERVICIOS DE APOYO ASISTENCIAL PARA EL CONTROL, SEGUIMIENTO Y POSTERIOR CUMPLIMIENTO DE LAS GARANTÍAS DE LOS BIENES ADQUIRIDOS Y DOTADOS POR LA SECRETARIA DE EDUCACIÓN DEL DISTRITO.</t>
  </si>
  <si>
    <t xml:space="preserve">PRESTAR LOS SERVICIOS TECNICOS PARA EL REGISTRO, SEGUIMIENTO, VERIFICACION, PROCESAMIENTO DE INFORMACION, CAPACITACION E INFORMES EN EL PROCESO DE BAJAS QUE ADELANTE LA DIRECCION DE DOTACIONES ESCOLARES DE LA SECRETARIA DE EDUCACION DISTRITAL. </t>
  </si>
  <si>
    <t xml:space="preserve">PRESTAR LOS SERVICIOS DE APOYO ASISTENCIAL PARA LOS PROCESOS DE ARCHIVO DOCUMENTAL CONFORME NORMATIVA VIGENTE Y LEVANTAMIENTO FÍSICO A CARGO DE LA DIRECCIÓN DE DOTACIONES ESCOLARES DE LOS BIENES ADQUIRIDOS Y DOTADOS POR LA SECRETARÍA DE EDUCACIÓN DEL DISTRITO. </t>
  </si>
  <si>
    <t xml:space="preserve">PRESTAR LOS SERVICIOS PROFESIONALES PARA EL LEVANTAMIENTO FISICO, INGRESOS, MARCACION DE BIENES Y REGISTRO, ASI COMO EL CONTROL Y VERIFICACION DE LAS ENTREGAS EFECTUADAS A CARGO DE LA DIRECCION DE DOTACIONES ESCOLARES, RESPECTO DE LOS BIENES ADQUIRIDOS Y DOTADOS POR LA  SECRETARIA DE EDUCACION DEL DISTRITO. </t>
  </si>
  <si>
    <t>PRESTAR LOS SERVICIOS DE APOYO ASISTENCIAL PARA EL LEVANTAMIENTO FISICO, INGRESOS, MARCACION DE BIENES Y REGISTRO, ASI COMO EL CONTROL Y VERIFICACION DE LAS ENTREGAS EFECTUADAS A CARGO DE LA DIRECCION DE DOTACIONES ESCOLARES, RESPECTO DE LOS BIENES ADQUIRIDOS Y DOTADOS POR LA  SECRETARIA DE EDUCACION DEL DISTRITO.</t>
  </si>
  <si>
    <t>PRESTAR LOS SERVICIOS PROFESIONALES PARA EL LEVANTAMIENTO FÍSICO, INGRESOS, MARCACIÓN DE BIENES, REGISTRO Y ACTUALIZACIÓN DE LOS INVENTARIOS EN LOS SISTEMAS DE INFORMACIÓN A CARGO DE LA DIRECCIÓN DE DOTACIONES ESCOLARES, RESPECTO DE LOS BIENES ADQUIRIDOS Y DOTADOS POR LA SECRETARÍA DE EDUCACIÓN DEL DISTRITO.</t>
  </si>
  <si>
    <t xml:space="preserve">PRESTAR LOS SERVICIOS DE APOYO ASISTENCIAL PARA EL LEVANTAMIENTO FISICO, INGRESOS, MARCACION DE BIENES Y REGISTRO, ASI COMO EL CONTROL Y VERIFICACION DE LAS ENTREGAS EFECTUADAS A CARGO DE LA DIRECCION DE DOTACIONES ESCOLARES, RESPECTO DE LOS BIENES ADQUIRIDOS Y DOTADOS POR LA  SECRETARIA DE EDUCACION DEL DISTRITO. </t>
  </si>
  <si>
    <t>PRESTAR LOS SERVICIOS DE APOYO PROFESIONAL PARA LA COORDINACION, CONTROL, SEGUIMIENTO Y POSTERIOR CUMPLIMIENTO DE LAS GARANTIAS DE LOS BIENES ADQUIRIDOS Y DOTADOS POR LA  SECRETARIA DE EDUCACION DEL DISTRITO.</t>
  </si>
  <si>
    <t>PRESTAR LOS SERVICIOS DE APOYO ASISTENCIAL PARA EL CONTROL, SEGUIMIENTO Y POSTERIOR CUMPLIMIENTO DE LAS GARANTIAS DE LOS BIENES ADQUIRIDOS Y DOTADOS POR LA  SECRETARÍA DE EDUCACIÓN DEL DISTRITO.</t>
  </si>
  <si>
    <t xml:space="preserve">PRESTAR LOS SERVICIOS DE APOYO ASISTENCIAL PARA EL CONTROL, SEGUIMIENTO Y POSTERIOR CUMPLIMIENTO DE LAS GARANTIAS DE LOS BIENES ADQUIRIDOS Y DOTADOS POR LA SECRETARIA DE EDUCACION DEL DISTRITO. </t>
  </si>
  <si>
    <t>PRESTAR SERVICIOS DE APOYO PROFESIONAL PARA APOYAR LO RELACIONADO CON LOS TRAMITES OPERATIVOS DEL ASEGURAMIENTO, VERIFICACION DOCUMENTAL DE LOS SOPORTES SOBRE NOVEDADES QUE PRESENTEN LOS BIENES ADMINISTRADOS POR LA SECRETARÍA DE EDUCACIÓN DISTRITAL.</t>
  </si>
  <si>
    <t xml:space="preserve">PRESTAR LOS SERVICIOS PROFESIONALES DE APOYO EN LA ARTICULACIÓN DE LOS PROCESOS, PROCEDIMIENTOS Y DEMÁS ACTIVIDADES INHERENTES, EN EL MARCO DEL SISTEMA INTEGRADO DE GESTIÓN DE CALIDAD, ASÍ COMO EL SEGUIMIENTO Y CONTROL A LA INVERSIÓN QUE REALICEN LAS ALCALDÍAS LOCALES EN LA LÍNEA DE INVERSIÓN DE DOTACIONES ESCOLARES DE LA SECRETARIA DE EDUCACIÓN DEL DISTRITO. </t>
  </si>
  <si>
    <t>PRESTAR SERVICIOS DE APOYO ASISTENCIAL PARA APOYAR LO RELACIONADO CON LOS TRAMITES OPERATIVOS DEL ASEGURAMIENTO, VERIFICACION DOCUMENTAL DE LOS SOPORTES SOBRE NOVEDADES QUE PRESENTEN LOS BIENES ADMINISTRADOS POR LA SECRETARÍA DE EDUCACIÓN DISTRITAL.</t>
  </si>
  <si>
    <t>PRESTAR SERVICIOS PROFESIONALES PARA REALIZAR LA COORDINACIÓN Y SEGUIMIENTO A LA DEFINICIÓN TÉCNICA EN LAS ETAPAS DE PLANEACIÓN Y DESARROLLO DE LOS PROCESOS DE SELECCIÓN, ASÍ COMO REALIZAR EL SEGUIMIENTO Y CONTROL A LOS CONTRATOS SUPERVISADOS O APOYADOS POR LA DIRECCIÓN DE DOTACIONES ESCOLARES DE LA SECRETARÍA DE EDUCACIÓN DEL DISTRITO.</t>
  </si>
  <si>
    <t xml:space="preserve">PRESTAR LOS SERVICIOS DE APOYO ASISTENCIAL PARA EL LEVANTAMIENTO FISICO, INGRESOS, MARCACION DE BIENES Y REGISTRO, ASI COMO EL CONTROL Y VERIFICACION DE LAS ENTREGAS EFECTUADAS A CARGO DE LA DIRECCION DE DOTACIONES ESCOLARES, RESPECTO DE LOS BIENES ADQUIRIDOS Y DOTADOS POR LA  SECRETARIA DE EDUCACION DEL DISTRITO.  </t>
  </si>
  <si>
    <t xml:space="preserve">PRESTAR SERVICIOS PROFESIONALES EN APOYO A LA COORDINACION PARA TEMAS DE ORDEN JURÍDICO QUE SE ENCUENTREN RELACIONADOS CON LA CONTRATACIÓN, SEGUIMIENTO, DESARROLLO Y DEMÁS ASUNTOS QUE LE SEAN PERTINENTES EN CUANTO A LAS PÓLIZAS DE SEGUROS Y FIGURAS SIMILARES CON LAS QUE SE CUENTE O SE REQUIERAN PARA EL CUBRIMIENTO DE LOS RIESGOS QUE CONFORME LAS DETERMINACIONES INTERNAS, LEGALES Y REGLAMENTARIAS DEBAN CONTAR CON ESTE RESPALDO Y ASEGURAMIENTO, CONFORME LOS REQUERIMIENTOS DE LA SECRETARÍA DE EDUCACIÓN DEL DISTRITO. </t>
  </si>
  <si>
    <t>jariveros@educacionbogota.gov.co</t>
  </si>
  <si>
    <t>JAIME ALBERTO RIVEROS LOPEZ 1046-1</t>
  </si>
  <si>
    <t>JAIME ALBERTO RIVEROS LOPEZ 1046-2</t>
  </si>
  <si>
    <t>JAIME ALBERTO RIVEROS LOPEZ 1046-3</t>
  </si>
  <si>
    <t>JAIME ALBERTO RIVEROS LOPEZ 1046-4</t>
  </si>
  <si>
    <t>JAIME ALBERTO RIVEROS LOPEZ 1046-5</t>
  </si>
  <si>
    <t>JAIME ALBERTO RIVEROS LOPEZ 1046-6</t>
  </si>
  <si>
    <t>JAIME ALBERTO RIVEROS LOPEZ 1046-7</t>
  </si>
  <si>
    <t>JAIME ALBERTO RIVEROS LOPEZ 1046-8</t>
  </si>
  <si>
    <t>JAIME ALBERTO RIVEROS LOPEZ 1046-9</t>
  </si>
  <si>
    <t>JAIME ALBERTO RIVEROS LOPEZ 1046-10</t>
  </si>
  <si>
    <t>JAIME ALBERTO RIVEROS LOPEZ 1046-11</t>
  </si>
  <si>
    <t>JAIME ALBERTO RIVEROS LOPEZ 1046-12</t>
  </si>
  <si>
    <t>JAIME ALBERTO RIVEROS LOPEZ 1046-13</t>
  </si>
  <si>
    <t>JAIME ALBERTO RIVEROS LOPEZ 1046-14</t>
  </si>
  <si>
    <t>JAIME ALBERTO RIVEROS LOPEZ 1046-15</t>
  </si>
  <si>
    <t>JAIME ALBERTO RIVEROS LOPEZ 1046-16</t>
  </si>
  <si>
    <t>JAIME ALBERTO RIVEROS LOPEZ 1046-17</t>
  </si>
  <si>
    <t>JAIME ALBERTO RIVEROS LOPEZ 1046-18</t>
  </si>
  <si>
    <t>JAIME ALBERTO RIVEROS LOPEZ 1046-19</t>
  </si>
  <si>
    <t>JAIME ALBERTO RIVEROS LOPEZ 1046-20</t>
  </si>
  <si>
    <t>JAIME ALBERTO RIVEROS LOPEZ 1046-21</t>
  </si>
  <si>
    <t>JAIME ALBERTO RIVEROS LOPEZ 1046-22</t>
  </si>
  <si>
    <t>JAIME ALBERTO RIVEROS LOPEZ 1046-23</t>
  </si>
  <si>
    <t>JAIME ALBERTO RIVEROS LOPEZ 1046-24</t>
  </si>
  <si>
    <t>JAIME ALBERTO RIVEROS LOPEZ 1046-25</t>
  </si>
  <si>
    <t>JAIME ALBERTO RIVEROS LOPEZ 1046-26</t>
  </si>
  <si>
    <t>JAIME ALBERTO RIVEROS LOPEZ 1046-27</t>
  </si>
  <si>
    <t>JAIME ALBERTO RIVEROS LOPEZ 1046-28</t>
  </si>
  <si>
    <t>JAIME ALBERTO RIVEROS LOPEZ 1046-29</t>
  </si>
  <si>
    <t>JAIME ALBERTO RIVEROS LOPEZ 1046-30</t>
  </si>
  <si>
    <t>JAIME ALBERTO RIVEROS LOPEZ 1046-31</t>
  </si>
  <si>
    <t>JAIME ALBERTO RIVEROS LOPEZ 1046-32</t>
  </si>
  <si>
    <t>JAIME ALBERTO RIVEROS LOPEZ 1046-33</t>
  </si>
  <si>
    <t>JAIME ALBERTO RIVEROS LOPEZ 1046-34</t>
  </si>
  <si>
    <t>JAIME ALBERTO RIVEROS LOPEZ 1046-35</t>
  </si>
  <si>
    <t>JAIME ALBERTO RIVEROS LOPEZ 1046-36</t>
  </si>
  <si>
    <t>JAIME ALBERTO RIVEROS LOPEZ 1046-37</t>
  </si>
  <si>
    <t>JAIME ALBERTO RIVEROS LOPEZ 1046-38</t>
  </si>
  <si>
    <t>JAIME ALBERTO RIVEROS LOPEZ 1046-39</t>
  </si>
  <si>
    <t>JAIME ALBERTO RIVEROS LOPEZ 1046-40</t>
  </si>
  <si>
    <t>JAIME ALBERTO RIVEROS LOPEZ 1046-41</t>
  </si>
  <si>
    <t>JAIME ALBERTO RIVEROS LOPEZ 1046-42</t>
  </si>
  <si>
    <t>JAIME ALBERTO RIVEROS LOPEZ 1046-43</t>
  </si>
  <si>
    <t>JAIME ALBERTO RIVEROS LOPEZ 1046-44</t>
  </si>
  <si>
    <t>JAIME ALBERTO RIVEROS LOPEZ 1046-45</t>
  </si>
  <si>
    <t>JAIME ALBERTO RIVEROS LOPEZ 1046-46</t>
  </si>
  <si>
    <t>JAIME ALBERTO RIVEROS LOPEZ 1046-47</t>
  </si>
  <si>
    <t>JAIME ALBERTO RIVEROS LOPEZ 1046-48</t>
  </si>
  <si>
    <t>JAIME ALBERTO RIVEROS LOPEZ 1046-49</t>
  </si>
  <si>
    <t>JAIME ALBERTO RIVEROS LOPEZ 1046-50</t>
  </si>
  <si>
    <t>JAIME ALBERTO RIVEROS LOPEZ 1046-51</t>
  </si>
  <si>
    <t>JAIME ALBERTO RIVEROS LOPEZ 1046-52</t>
  </si>
  <si>
    <t>JAIME ALBERTO RIVEROS LOPEZ 1046-53</t>
  </si>
  <si>
    <t>JAIME ALBERTO RIVEROS LOPEZ 1046-54</t>
  </si>
  <si>
    <t>JAIME ALBERTO RIVEROS LOPEZ 1046-55</t>
  </si>
  <si>
    <t>JAIME ALBERTO RIVEROS LOPEZ 1046-56</t>
  </si>
  <si>
    <t>JAIME ALBERTO RIVEROS LOPEZ 1046-57</t>
  </si>
  <si>
    <t>JAIME ALBERTO RIVEROS LOPEZ 1046-58</t>
  </si>
  <si>
    <t>JAIME ALBERTO RIVEROS LOPEZ 1046-59</t>
  </si>
  <si>
    <t>JAIME ALBERTO RIVEROS LOPEZ 1046-60</t>
  </si>
  <si>
    <t>JAIME ALBERTO RIVEROS LOPEZ 1046-61</t>
  </si>
  <si>
    <t>JAIME ALBERTO RIVEROS LOPEZ 1046-62</t>
  </si>
  <si>
    <t>JAIME ALBERTO RIVEROS LOPEZ 1046-63</t>
  </si>
  <si>
    <t>JAIME ALBERTO RIVEROS LOPEZ 1046-64</t>
  </si>
  <si>
    <t>JAIME ALBERTO RIVEROS LOPEZ 1046-65</t>
  </si>
  <si>
    <t>JAIME ALBERTO RIVEROS LOPEZ 1046-66</t>
  </si>
  <si>
    <t>JAIME ALBERTO RIVEROS LOPEZ 1046-67</t>
  </si>
  <si>
    <t>JAIME ALBERTO RIVEROS LOPEZ 1046-68</t>
  </si>
  <si>
    <t>JAIME ALBERTO RIVEROS LOPEZ 1046-69</t>
  </si>
  <si>
    <t>JAIME ALBERTO RIVEROS LOPEZ 1046-70</t>
  </si>
  <si>
    <t>JAIME ALBERTO RIVEROS LOPEZ 1046-71</t>
  </si>
  <si>
    <t>JAIME ALBERTO RIVEROS LOPEZ 1046-72</t>
  </si>
  <si>
    <t>JAIME ALBERTO RIVEROS LOPEZ 1046-73</t>
  </si>
  <si>
    <t>JAIME ALBERTO RIVEROS LOPEZ 1046-74</t>
  </si>
  <si>
    <t>JAIME ALBERTO RIVEROS LOPEZ 1046-75</t>
  </si>
  <si>
    <t>JAIME ALBERTO RIVEROS LOPEZ 1046-76</t>
  </si>
  <si>
    <t>JAIME ALBERTO RIVEROS LOPEZ 1046-77</t>
  </si>
  <si>
    <t>JAIME ALBERTO RIVEROS LOPEZ 1046-78</t>
  </si>
  <si>
    <t>JAIME ALBERTO RIVEROS LOPEZ 1046-79</t>
  </si>
  <si>
    <t>JAIME ALBERTO RIVEROS LOPEZ 1046-80</t>
  </si>
  <si>
    <t>JAIME ALBERTO RIVEROS LOPEZ 1046-81</t>
  </si>
  <si>
    <t>JAIME ALBERTO RIVEROS LOPEZ 1046-82</t>
  </si>
  <si>
    <t>JAIME ALBERTO RIVEROS LOPEZ 1046-83</t>
  </si>
  <si>
    <t>JAIME ALBERTO RIVEROS LOPEZ 1046-84</t>
  </si>
  <si>
    <t>JAIME ALBERTO RIVEROS LOPEZ 1046-85</t>
  </si>
  <si>
    <t>JAIME ALBERTO RIVEROS LOPEZ 1046-86</t>
  </si>
  <si>
    <t>JAIME ALBERTO RIVEROS LOPEZ 1046-87</t>
  </si>
  <si>
    <t>JAIME ALBERTO RIVEROS LOPEZ 1046-88</t>
  </si>
  <si>
    <t>JAIME ALBERTO RIVEROS LOPEZ 1046-89</t>
  </si>
  <si>
    <t>JAIME ALBERTO RIVEROS LOPEZ 1046-90</t>
  </si>
  <si>
    <t>JAIME ALBERTO RIVEROS LOPEZ 1046-91</t>
  </si>
  <si>
    <t>JAIME ALBERTO RIVEROS LOPEZ 1046-92</t>
  </si>
  <si>
    <t>JAIME ALBERTO RIVEROS LOPEZ 1046-93</t>
  </si>
  <si>
    <t>JAIME ALBERTO RIVEROS LOPEZ 1046-94</t>
  </si>
  <si>
    <t>JAIME ALBERTO RIVEROS LOPEZ 1046-95</t>
  </si>
  <si>
    <t>JAIME ALBERTO RIVEROS LOPEZ 1046-96</t>
  </si>
  <si>
    <t>JAIME ALBERTO RIVEROS LOPEZ 1046-97</t>
  </si>
  <si>
    <t>JAIME ALBERTO RIVEROS LOPEZ 1046-98</t>
  </si>
  <si>
    <t>JAIME ALBERTO RIVEROS LOPEZ 1046-99</t>
  </si>
  <si>
    <t>JAIME ALBERTO RIVEROS LOPEZ 1046-100</t>
  </si>
  <si>
    <t>JAIME ALBERTO RIVEROS LOPEZ 1046-101</t>
  </si>
  <si>
    <t>JAIME ALBERTO RIVEROS LOPEZ 1046-102</t>
  </si>
  <si>
    <t>JAIME ALBERTO RIVEROS LOPEZ 1046-103</t>
  </si>
  <si>
    <t>JAIME ALBERTO RIVEROS LOPEZ 1046-104</t>
  </si>
  <si>
    <t>JAIME ALBERTO RIVEROS LOPEZ 1046-105</t>
  </si>
  <si>
    <t>JAIME ALBERTO RIVEROS LOPEZ 1046-106</t>
  </si>
  <si>
    <t>JAIME ALBERTO RIVEROS LOPEZ 1046-107</t>
  </si>
  <si>
    <t>JAIME ALBERTO RIVEROS LOPEZ 1046-108</t>
  </si>
  <si>
    <t>JAIME ALBERTO RIVEROS LOPEZ 1046-109</t>
  </si>
  <si>
    <t>JAIME ALBERTO RIVEROS LOPEZ 1046-110</t>
  </si>
  <si>
    <t>JAIME ALBERTO RIVEROS LOPEZ 1046-111</t>
  </si>
  <si>
    <t>JAIME ALBERTO RIVEROS LOPEZ 1046-112</t>
  </si>
  <si>
    <t>JAIME ALBERTO RIVEROS LOPEZ 1046-113</t>
  </si>
  <si>
    <t>JAIME ALBERTO RIVEROS LOPEZ 1046-114</t>
  </si>
  <si>
    <t>JAIME ALBERTO RIVEROS LOPEZ 1046-115</t>
  </si>
  <si>
    <t>JAIME ALBERTO RIVEROS LOPEZ 1046-116</t>
  </si>
  <si>
    <t>JAIME ALBERTO RIVEROS LOPEZ 1046-117</t>
  </si>
  <si>
    <t>JAIME ALBERTO RIVEROS LOPEZ 1046-118</t>
  </si>
  <si>
    <t>JAIME ALBERTO RIVEROS LOPEZ 1046-119</t>
  </si>
  <si>
    <t>JAIME ALBERTO RIVEROS LOPEZ 1046-120</t>
  </si>
  <si>
    <t>JAIME ALBERTO RIVEROS LOPEZ 1046-121</t>
  </si>
  <si>
    <t>JAIME ALBERTO RIVEROS LOPEZ 1046-122</t>
  </si>
  <si>
    <t>JAIME ALBERTO RIVEROS LOPEZ 1046-123</t>
  </si>
  <si>
    <t>JAIME ALBERTO RIVEROS LOPEZ 1046-124</t>
  </si>
  <si>
    <t>JAIME ALBERTO RIVEROS LOPEZ 1046-125</t>
  </si>
  <si>
    <t>JAIME ALBERTO RIVEROS LOPEZ 1046-126</t>
  </si>
  <si>
    <t>JAIME ALBERTO RIVEROS LOPEZ 1046-127</t>
  </si>
  <si>
    <t>JAIME ALBERTO RIVEROS LOPEZ 1046-128</t>
  </si>
  <si>
    <t>JAIME ALBERTO RIVEROS LOPEZ 1046-129</t>
  </si>
  <si>
    <t>JAIME ALBERTO RIVEROS LOPEZ 1046-130</t>
  </si>
  <si>
    <t>JAIME ALBERTO RIVEROS LOPEZ 1046-131</t>
  </si>
  <si>
    <t>JAIME ALBERTO RIVEROS LOPEZ 1046-132</t>
  </si>
  <si>
    <t>JAIME ALBERTO RIVEROS LOPEZ 1046-133</t>
  </si>
  <si>
    <t>JAIME ALBERTO RIVEROS LOPEZ 1046-134</t>
  </si>
  <si>
    <t>JAIME ALBERTO RIVEROS LOPEZ 1046-135</t>
  </si>
  <si>
    <t>JAIME ALBERTO RIVEROS LOPEZ 1046-136</t>
  </si>
  <si>
    <t>JAIME ALBERTO RIVEROS LOPEZ 1046-137</t>
  </si>
  <si>
    <t>JAIME ALBERTO RIVEROS LOPEZ 1046-138</t>
  </si>
  <si>
    <t>JAIME ALBERTO RIVEROS LOPEZ 1046-139</t>
  </si>
  <si>
    <t>JAIME ALBERTO RIVEROS LOPEZ 1046-140</t>
  </si>
  <si>
    <t>JAIME ALBERTO RIVEROS LOPEZ 1046-141</t>
  </si>
  <si>
    <t>JAIME ALBERTO RIVEROS LOPEZ 1046-142</t>
  </si>
  <si>
    <t>JAIME ALBERTO RIVEROS LOPEZ 1046-143</t>
  </si>
  <si>
    <t>JAIME ALBERTO RIVEROS LOPEZ 1046-144</t>
  </si>
  <si>
    <t>JAIME ALBERTO RIVEROS LOPEZ 1046-145</t>
  </si>
  <si>
    <t>JAIME ALBERTO RIVEROS LOPEZ 1046-146</t>
  </si>
  <si>
    <t>JAIME ALBERTO RIVEROS LOPEZ 1046-147</t>
  </si>
  <si>
    <t>JAIME ALBERTO RIVEROS LOPEZ 1046-148</t>
  </si>
  <si>
    <t>JAIME ALBERTO RIVEROS LOPEZ 1046-149</t>
  </si>
  <si>
    <t>JAIME ALBERTO RIVEROS LOPEZ 1046-150</t>
  </si>
  <si>
    <t>JAIME ALBERTO RIVEROS LOPEZ 1046-151</t>
  </si>
  <si>
    <t>JAIME ALBERTO RIVEROS LOPEZ 1046-152</t>
  </si>
  <si>
    <t>JAIME ALBERTO RIVEROS LOPEZ 1046-153</t>
  </si>
  <si>
    <t>JAIME ALBERTO RIVEROS LOPEZ 1046-154</t>
  </si>
  <si>
    <t>JAIME ALBERTO RIVEROS LOPEZ 1046-155</t>
  </si>
  <si>
    <t>JAIME ALBERTO RIVEROS LOPEZ 1046-156</t>
  </si>
  <si>
    <t>JAIME ALBERTO RIVEROS LOPEZ 1046-157</t>
  </si>
  <si>
    <t>JAIME ALBERTO RIVEROS LOPEZ 1046-158</t>
  </si>
  <si>
    <t>JAIME ALBERTO RIVEROS LOPEZ 1046-159</t>
  </si>
  <si>
    <t>JAIME ALBERTO RIVEROS LOPEZ 1046-160</t>
  </si>
  <si>
    <t>JAIME ALBERTO RIVEROS LOPEZ 1046-161</t>
  </si>
  <si>
    <t>JAIME ALBERTO RIVEROS LOPEZ 1046-162</t>
  </si>
  <si>
    <t>JAIME ALBERTO RIVEROS LOPEZ 1046-163</t>
  </si>
  <si>
    <t>JAIME ALBERTO RIVEROS LOPEZ 1046-164</t>
  </si>
  <si>
    <t>JAIME ALBERTO RIVEROS LOPEZ 1046-165</t>
  </si>
  <si>
    <t>JAIME ALBERTO RIVEROS LOPEZ 1046-166</t>
  </si>
  <si>
    <t>JAIME ALBERTO RIVEROS LOPEZ 1046-167</t>
  </si>
  <si>
    <t>JAIME ALBERTO RIVEROS LOPEZ 1046-168</t>
  </si>
  <si>
    <t>JAIME ALBERTO RIVEROS LOPEZ 1046-169</t>
  </si>
  <si>
    <t>JAIME ALBERTO RIVEROS LOPEZ 1046-170</t>
  </si>
  <si>
    <t>JAIME ALBERTO RIVEROS LOPEZ 1046-171</t>
  </si>
  <si>
    <t>JAIME ALBERTO RIVEROS LOPEZ 1046-172</t>
  </si>
  <si>
    <t>JAIME ALBERTO RIVEROS LOPEZ 1046-173</t>
  </si>
  <si>
    <t>JAIME ALBERTO RIVEROS LOPEZ 1046-174</t>
  </si>
  <si>
    <t>JAIME ALBERTO RIVEROS LOPEZ 1046-175</t>
  </si>
  <si>
    <t>JAIME ALBERTO RIVEROS LOPEZ 1046-176</t>
  </si>
  <si>
    <t>JAIME ALBERTO RIVEROS LOPEZ 1046-177</t>
  </si>
  <si>
    <t>JAIME ALBERTO RIVEROS LOPEZ 1046-178</t>
  </si>
  <si>
    <t>JAIME ALBERTO RIVEROS LOPEZ 1046-179</t>
  </si>
  <si>
    <t>JAIME ALBERTO RIVEROS LOPEZ 1046-180</t>
  </si>
  <si>
    <t>JAIME ALBERTO RIVEROS LOPEZ 1046-181</t>
  </si>
  <si>
    <t>JAIME ALBERTO RIVEROS LOPEZ 1046-182</t>
  </si>
  <si>
    <t>JAIME ALBERTO RIVEROS LOPEZ 1046-183</t>
  </si>
  <si>
    <t>JAIME ALBERTO RIVEROS LOPEZ 1046-184</t>
  </si>
  <si>
    <t>JAIME ALBERTO RIVEROS LOPEZ 1046-185</t>
  </si>
  <si>
    <t>JAIME ALBERTO RIVEROS LOPEZ 1046-186</t>
  </si>
  <si>
    <t>JAIME ALBERTO RIVEROS LOPEZ 1046-187</t>
  </si>
  <si>
    <t>JAIME ALBERTO RIVEROS LOPEZ 1046-188</t>
  </si>
  <si>
    <t>JAIME ALBERTO RIVEROS LOPEZ 1046-189</t>
  </si>
  <si>
    <t>JAIME ALBERTO RIVEROS LOPEZ 1046-190</t>
  </si>
  <si>
    <t>JAIME ALBERTO RIVEROS LOPEZ 1046-191</t>
  </si>
  <si>
    <t>JAIME ALBERTO RIVEROS LOPEZ 1046-192</t>
  </si>
  <si>
    <t>JAIME ALBERTO RIVEROS LOPEZ 1046-193</t>
  </si>
  <si>
    <t>JAIME ALBERTO RIVEROS LOPEZ 1046-194</t>
  </si>
  <si>
    <t>Prestación de servicio educativo a niños, niñas y jóvenes beneficiarios del Proyecto 1049 "Cobertura con  Equidad" , del Distrito Capital para 2020.</t>
  </si>
  <si>
    <t>Prestar servicios profesionales a la Dirección de Cobertura en la construcción, análisis y seguimiento de indicadores y estadísticas relacionadas con la gestión territorial de la cobertura educativa distrital, para la elaboración de documentos que contribuyan a fortalecer el monitoreo del acceso y la permanencia escolar en Bogotá.</t>
  </si>
  <si>
    <t>Apoyo técnico a la Dirección de Cobertura en la gestión territorial de la cobertura educativa para la verificación, seguimiento, depuración y actualización de la información reportada en el Sistema Integrado de Matrícula (SIMAT) y el uso y apropiación del Sistema de Información para el Monitoreo, la Prevención y el Análisis de la Deserción Escolar (SIMPADE).</t>
  </si>
  <si>
    <t>Prestar servicios profesionales a la Dirección de Cobertura en la gestión territorial de la cobertura educativa, igualmente la evaluación de los planes de mejoramiento de los colegios con alta deserción escolar, a los colegios que recibieron incentivos a través de las redes de experiencias exitosas, en la selección de los colegios que recibirán incentivos en la vigencia 2018 y en la implementación de la estrategia para mejorar la reprobación en los colegios seleccionados para tal fin.</t>
  </si>
  <si>
    <t>Apoyar a la Dirección de Cobertura en la gestión territorial de la cobertura educativa para la implementación y seguimiento a la estrategia de incentivos por permanencia escolar que se entregan a las instituciones educativas oficiales y en la consolidación de las redes de experiencias exitosas en permanencia escolar.</t>
  </si>
  <si>
    <t>Prestar servicios profesionales a la Dirección de Cobertura en la gestión territorial de la cobertura educativa para el análisis, seguimiento y evaluación de la implementación de las estrategias de acceso y permanencia escolar, en especial de los planes de cobertura local, de la ruta de acceso y permanencia y del observatorio de acceso y permanencia.</t>
  </si>
  <si>
    <t xml:space="preserve">Prestar servicios profesionales a la Dirección de Cobertura en la elaboración y seguimiento de las metas relacionadas con la gestión territorial de cobertura educativa, elaboración e implementación de las estrategias de acceso y permanencia en el Distrito Capital. </t>
  </si>
  <si>
    <t>Prestar servicios de apoyo a la gestión en la implementación y seguimiento de las estrategias de la gestion territorial de la cobertura educativa, en especial la gratuidad educativa, entrega de kits educativos, así como apoyo en las actividades de acompañamiento a las Direcciones Locales en el seguimiento de los planes de cobertura local.</t>
  </si>
  <si>
    <t>Prestar servicios profesionales a la Dirección de Cobertura en la gestión territorial de la cobertura educativa para el seguimiento y ejecución de la estrategia de acompañamiento a las instituciones educativas oficiales que presentan mayor deserción escolar y apoyar la organización y análisis de la información resultante de la estrategia.</t>
  </si>
  <si>
    <t>Prestar servicios profesionales  a la Dirección de Cobertura en la gestión territorial de la cobertura educativa para la implementación de las acciones de acompañamiento a las instituciones educativas oficiales con alta deserción y reprobación escolar, así como en la consolidación de las redes de experiencias exitosas en permanencia escolar.</t>
  </si>
  <si>
    <t>Prestar servicios profesionales a la Dirección de Cobertura, en el desarrollo de la gestión territorial de la cobertura educativa, especialmente en el seguimiento a la implementación de los Planes de Cobertura Educativa  Locales y apoyo en la implementación de SIMPADE.</t>
  </si>
  <si>
    <t>Prestar servicios profesionales a la Dirección de Cobertura en la gestión territorial de la cobertura educativa para el seguimiento y ejecución de la estrategia de acompañamiento a las instituciones educativas oficiales que presentan mayor deserción escolar.</t>
  </si>
  <si>
    <t>Prestar servicios profesionales a la Dirección de Cobertura, en el seguimiento y evaluación de la gestión territorial de la Cobertura Educativa, especialmente en la implementación, validación, seguimiento y análisis de los resultados de los procesos de auditoría, verificación y validación de la matrícula oficial del Distrito; así como en la formulación e implementación de evaluación de las diferentes estrategias de prestación del servicio educativo.</t>
  </si>
  <si>
    <t>Apoyo a la gestión de la Dirección de Cobertura en la gestión territorial de la cobertura educativa para la verificación, seguimiento, depuración y actualización de la información reportada en el Sistema Integrado de Matrícula (SIMAT) y el uso y apropiación del Sistema de Información para el Monitoreo, la Prevención y el Análisis de la Deserción Escolar (SIMPADE).</t>
  </si>
  <si>
    <t xml:space="preserve">Apoyo técnico a la Dirección de Cobertura en la revisión, consolidación, actualización y sistematización de la información del proceso de gestión territorial de la cobertura educativa, en especial la relacionada con la verificación de matrícula de los Establecimientos Educativos Oficiales y Contratados, así como la proveniente del Sistema de Información para el Monitoreo, la Prevención y el Análisis de la Deserción Escolar (SIMPADE). </t>
  </si>
  <si>
    <t>Prestar servicios profesionales a la Dirección de Cobertura en el análisis de datos relacionados con la gestión territorial de la cobertura educativa distrital, elaboración de documentos y consolidación del Observatorio de Acceso y Permanencia; así como contribuir en el seguimiento al uso del SIMPADE.</t>
  </si>
  <si>
    <t>Apoyar la gestión de la Dirección de Cobertura, en el seguimiento a las actividades del proceso de gestión territorial de la cobertura educativa en el acompañamiento a las instituciones educativas en la estrategia de permanencia escolar y la  recepción, consolidación y actualización de la información relacionada con la ejecución del proceso.</t>
  </si>
  <si>
    <t>Prestar servicios profesionales a la Dirección de Cobertura en la gestión territorial de la cobertura educativa, en especial en la implementación del Sistema de Información para el Monitoreo, la Prevención y el Análisis de la Deserción Escolar-SIMPADE- en los colegios oficiales de Bogotá y contribuir en la consolidación del Observatorio de Acceso y Permanencia.</t>
  </si>
  <si>
    <t>Prestar servicios profesionales a la Dirección de Cobertura en la gestión territorial de la cobertura educativa para el seguimiento y ejecución de la estrategia de acompañamiento a las instituciones educativas oficiales que presentan mayor deserción escolar, así como en la consolidación de las redes de experiencias exitosas en permanencia escolar.</t>
  </si>
  <si>
    <t>Prestar servicios profesionales a la Dirección de Cobertura, en el desarrollo de la gestión territorial de la cobertura educativa, en el análisis, seguimiento y evaluación de las estrategias de acceso y permanencia, especialmente en el seguimiento, implementación y evaluación de los Planes de Cobertura Educativa  Locales.</t>
  </si>
  <si>
    <t>Prestar servicios profesionales a la Dirección de Cobertura en el proceso de matrícula y movilización social del acceso y la permanencia escolar, especialmente en la articulación con las demás dependencias de la SED y entidades del Distrito para  garantizar  la cobertura de educación inicial en el marco de la Ruta de Acceso y Permanencia Escolar.</t>
  </si>
  <si>
    <t>Apoyo a la gestión de la Dirección de Cobertura, en el seguimiento a las actividades del proceso de matrícula y la  recepción, consolidación y actualización de la información relacionada con la ejecución del proceso y su registro en los sistemas de información de gestión de la cobertura.</t>
  </si>
  <si>
    <t>Prestar apoyo técnico a la gestión del proceso  de matrícula mediante la movilización social y servicio al ciudadano en los procesos de la Secretaría de Educación del Distrito, en especial lo relacionado con la cobertura educativa, su respectivo registro y actualización en los sistemas de información.</t>
  </si>
  <si>
    <t xml:space="preserve">Prestar servicios profesionales a la Dirección de Cobertura en la coordinación, planeación, seguimiento, monitoreo y control de la gestión, presupuestal, financiera y contractual  de los procesos de la Dirección, y en especial lo relacionado con el proceso de matricula. </t>
  </si>
  <si>
    <t>Prestar servicios profesionales a la Dirección de Cobertura, a las Direcciones Locales de Educación y a los establecimientos educativos en la ejecución, registro  y seguimiento de las actividades del proceso de matrícula en los sistemas de información de gestión de la cobertura</t>
  </si>
  <si>
    <t>Prestar servicios profesionales a la Dirección de Cobertura en las actividades relacionadas con la gestión documental y de correspondencia de los procesos de matrícula y cobertura educativa, así como llevar la organización del archivo de la Dirección de acuerdo a la normatividad vigente</t>
  </si>
  <si>
    <t>Prestación de servicios profesionales para apoyar integralmente a la Dirección de Cobertura en las actividades jurídicas y procesos judiciales asociados al proceso de matrícula y gestión de cobertura, con el fin de garantizar la atención adecuada a los requerimientos de los ciudadanos, de los entes de control, de los organismos de control político y de las distintas dependencias de la Secretaría de Educación.</t>
  </si>
  <si>
    <t>Brindar apoyo administrativo a la Dirección de Cobertura en el desarrollo de actividades propias de la gestión de los procesos de matrícula y de la cobertura educativa, en especial el apoyo a la gestión documental a través de los canales de correspondencia y atención a los distintos destinatarios del servicio de la Dirección.</t>
  </si>
  <si>
    <t>Prestar servicios profesionales a la Dirección de Cobertura en la coordinación, implementación y seguimiento de las  acciones que se adelanten en el proceso de matrícula para la comunicación, movilización social y servicio al ciudadano de la cobertura educativa.</t>
  </si>
  <si>
    <t>Brindar apoyo técnico y/o administrativo a la Dirección de Cobertura, en el desarrollo de las actividades propias del proceso de matrícula, relacionadas con la gestión documental, labores de transferencia de archivo a través de los canales de correspondencia y atención a los distintos destinatarios del servicio de la Dirección.</t>
  </si>
  <si>
    <t>Prestar servicios profesionales a la Dirección de Cobertura en el proceso de matrícula y de la gestión territorial en la cobertura educativa, acciones de movilización social, registro, seguimiento y actualización de las actividades en los sistemas de información</t>
  </si>
  <si>
    <t>Prestar servicios profesionales a la Dirección de Cobertura en la ejecución de los procesos de movilización social y servicio al ciudadano sobre la cobertura educativa, principalmente las actividades relacionadas con  la búsqueda activa de población desescolarizada y la atención al ciudadano en el proceso de matrícula.</t>
  </si>
  <si>
    <t>Prestar servicios profesionales a la Dirección de Cobertura y a la Subsecretaría de Acceso y Permanencia, en el seguimiento y análisis de los informes a su cargo, derivados de la gestión del proceso de matrícula y del acceso y permanencia, responsabilidades en el marco del Programa Inclusión Educativa para la Equidad del Plan Distrital de Desarrollo.</t>
  </si>
  <si>
    <t>Apoyo técnico a la Dirección de Cobertura en la administración de los Sistema de Información de gestión de la cobertura y asistencia técnica a las Direcciones Locales de Educación en la ejecución de las etapas del proceso de matrícula y su registro de información en SIMAT.</t>
  </si>
  <si>
    <t>Prestar servicios profesionales a la Direccion de Cobertura en el proceso de matrícula mediante  la implementación de acciones de comunicación y movilización social de la cobertura educativa.</t>
  </si>
  <si>
    <t xml:space="preserve">Prestar servicios profesionales a la Dirección de Cobertura en el proceso de matrícula con la gestión de las actividades de comunicación y movilización social de la cobertura educativa. </t>
  </si>
  <si>
    <t>Prestar servicios profesionales a la Dirección de Cobertura en el desarrollo de las actividades del proceso de cobertura educativa, en aspectos relacionados con la comunicación, información y socialización de la gestión en el marco del proceso de matrícula.</t>
  </si>
  <si>
    <t>Prestar servicios profesionales en las actividades jurídicas y de supervisión relacionadas con los procesos precontractuales y contractuales que realiza la Dirección de Cobertura, en especial lo relacionado con la modernización del proceso de matricula y la gestión de la cobertura educativa.</t>
  </si>
  <si>
    <t>Prestar servicios profesionales a la Dirección de Cobertura, en la gestión, análisis y coordinación con la Subsecretaría de Acceso y Permanencia y otras dependencias, para la consolidación de la respuesta oportuna a los requerimientos de los diversos órganos del poder legislativo y ejecutivo, en la gestión del proceso de matrícula y del acceso y permanencia escolar.</t>
  </si>
  <si>
    <t>Apoyo a la gestión de la Dirección de Cobertura, a las Direcciones Locales de Educación y a los establecimientos educativos en la ejecución, registro  y seguimiento de las actividades del proceso de matrícula en los sistemas de información de gestión de la cobertura.</t>
  </si>
  <si>
    <t>Prestar servicios profesionales a la Dirección de Cobertura en la coordinación, implementación y seguimiento de las  acciones que se adelanten para la modernización del proceso de matrícula y su registro en los sistemas de información de la cobertura educativa.</t>
  </si>
  <si>
    <t>Prestar servicios profesionales a la Dirección de Cobertura, a las Direcciones Locales de Educación y a los establecimientos educativos en la ejecución, registro  y seguimiento de las actividades del proceso de matrícula en los sistemas de información de gestión de la cobertura.</t>
  </si>
  <si>
    <t xml:space="preserve">
Apoyo a la gestión de la Dirección de Cobertura, a las Direcciones Locales de Educación y a los establecimientos educativos en la ejecución y registro de las actividades del proceso de matrícula, su actualización en los sistemas de información de gestión de la cobertura y generación de información sobre el proceso. 
</t>
  </si>
  <si>
    <t>Prestar servicios profesionales a la Dirección de Cobertura en la administración del Sistema Integrado de Matrícula  SIMAT y brindar asistencia técnica a las Direcciones Locales de Educación e instituciones educativas en  la ejecución, actualización, registro y generación de información de las etapas del proceso de matrícula en SIMAT.</t>
  </si>
  <si>
    <t>Apoyo a la gestión de la Dirección de Cobertura, a las Direcciones Locales de Educación y a los establecimientos educativos en la ejecución y registro de las actividades del proceso de matrícula, su actualización en los sistemas de información de gestión de la cobertura y generación de información sobre el proceso.</t>
  </si>
  <si>
    <t>Prestar servicios profesionales a la Dirección de Cobertura en el acompañamiento a la estrategia de búsquda de población desescolarizada y proceso de matrícula en el marco de la gestión de la cobertura educativa</t>
  </si>
  <si>
    <t>Apoyar a la Dirección de Cobertura en la gestión de correspondencia y la organización de la información derivada de la implementación y seguimiento de  las estrategias de acceso y permanencia para la población vulnerable y diversa.</t>
  </si>
  <si>
    <t xml:space="preserve">Prestar servicios profesionales a la Dirección de Cobertura en la implementación de las estrategias de acceso y permanencia para población vulnerable y diversa con discapacidad, capacidades y/o talentos excepcionales. </t>
  </si>
  <si>
    <t>Prestar servicios profesionales a la Dirección de Cobertura en el seguimiento y acompañamiento a la implementación de modelos y metodologías educativas flexibles para la atención de la población vulnerable y diversa.</t>
  </si>
  <si>
    <t>Prestar servicios profesionales a la Dirección de Cobertura en la implementación y seguimiento de las estrategias de acceso y permanencia que dan respuesta a las necesidades educativas de la población vulnerable y diversa, brindando asistencia técnica y facilitando la articulación interinstitucional.</t>
  </si>
  <si>
    <t>Prestar servicios profesionales a la Dirección de Cobertura en la gestion territorial de la cobertura educativa para la implementación y seguimiento a las estrategias de acceso y permanencia que buscan dar respuesta a las necesidades de la población rural, vulnerable y diversa.</t>
  </si>
  <si>
    <t>Prestar servicios profesionales a la Dirección de Cobertura en la formulación, implementación y seguimiento a las acciones y estrategias relacionadas con la política educativa rural en Bogotá para poblaciones vulnerables.</t>
  </si>
  <si>
    <t>Prestar servicios profesionales a la Dirección de Cobertura en la implementación de acciones dirigidas al cumplimiento de las metas relacionadas con las estrategias de acceso y permanencia de población vulnerable y diversa, en especial las relacionadas con estrategias y/o modelos educativos flexibles.</t>
  </si>
  <si>
    <t xml:space="preserve">Prestar servicios profesionales a la Dirección de Cobertura en la implementación y seguimiento de las estrategias de acceso y permanencia que buscan dar respuesta a las necesidades educativas de la población vulnerable y diversa con discapacidad, capacidades y/o talentos excepcionales. </t>
  </si>
  <si>
    <t>Prestar servicios profesionales a la Dirección de Cobertura en la coordinación, implementación y seguimiento de las  acciones y estrategias de acceso y permanencia que buscan dar respuesta a las necesidades educativas de la población vulnerable y diversa.</t>
  </si>
  <si>
    <t>Prestar servicios profesionales en las actividades jurídicas asociadas a los objetivos dé la Dirección de Cobertura y de la Subsecretaría de Acceso y Permanencia, en el apoyo en los conceptos jurídicos y en especial con el control de legalidad de los actos que se suscriban en el marco de los procesos de acceso y permanencia, y en lo relacionado con la administración del servicio educativo.</t>
  </si>
  <si>
    <t>Prestar servicios profesionales a la Dirección de Cobertura en actividades relacionadas con el apoyo jurídico y apoyo a la supervisión de los contratos de administración del servicio educativo y su interlocución con otras áreas de la SED para la realización de las actividades de  acompañamiento a las instituciones educativas oficiales que operan mediante esta estrategia.</t>
  </si>
  <si>
    <t>Prestar servicios profesionales a la Dirección de Cobertura en actividades relacionadas con el seguimiento y apoyo a la supervisión de los contratos de administración del servicio educativo, para la realización de las actividades de acompañamiento a las instituciones educativas distritales que operan mediante esta estrategia y apoyar el seguimiento y reporte de las etapas del proceso de matrícula.</t>
  </si>
  <si>
    <t>Prestar servicios profesionales a la Dirección de Cobertura en actividades relacionadas con el seguimiento y apoyo a la supervisión de los contratos de administración del servicio educativo y su interlocución con otras áreas de la SED para la realización de las actividades de  acompañamiento a las instituciones educativas oficiales que operan mediante esta estrategia.</t>
  </si>
  <si>
    <t>Brindar apoyo a la gestión a la Dirección de Cobertura en las actividades relacionadas con  el seguimiento a los contratos de administración del servicio educativo,  en particular en temas relacionados con la ejecución  financiera.</t>
  </si>
  <si>
    <t>Prestar servicios profesionales a la Dirección de Cobertura en la planeación, coordinación y seguimiento de la estrategia de administración del servicio educativo,  en especial en el apoyo a la supervisión y seguimiento de los respectivos contratos.</t>
  </si>
  <si>
    <t>Prestar servicios profesionales  a la Dirección de Cobertura  en el apoyo a las actividades propias de la ejecución y seguimiento de la administración del servicio educativo, así como el apoyo en gestión documental y liquidación anual de  los contratos de administración del servicio educativo.</t>
  </si>
  <si>
    <t>Apoyo técnico a la gestión de la Dirección de Cobertura, en la  recepción, consolidación y actualización de la información de cobertura, en especial la relacionada con la estrategia de  administración del servicio educativo.</t>
  </si>
  <si>
    <t>Prestar servicios profesionales a la Dirección de Cobertura en actividades relacionadas con el seguimiento y apoyo a la supervisión de los contratos de administración del servicio educativo y su interlocución con otras áreas de la SED para la realización de las actividades de  acompañamiento a las instituciones educativas oficiales que operan mediante esta estrategia.</t>
  </si>
  <si>
    <t>Prestar servicios profesionales en las actividades de operación financiera y presupuestal que realiza la Dirección de Cobertura, en especial las relacionadas con la prestación del servicio educativo.</t>
  </si>
  <si>
    <t>Prestar servicios profesionales a la Dirección de Cobertura en la coordinación, planeación, implementación y seguimiento a la contratación de la prestación del servicio público educativo y el proceso de Banco de Oferentes.</t>
  </si>
  <si>
    <t>Prestación de servicios profesionales para asesorar en materia jurídica en las actividades relacionadas con la estrategia de contratación de la prestación del servicio educativo y las asignadas a la Dirección de Cobertura proyecto “cobertura con equidad”. Así como, aquellas en que se deba articular con las demás dependencias de la secretaria de educación del distrito</t>
  </si>
  <si>
    <t>Apoyo a la gestión de la Dirección de Cobertura respecto a la información generada y relacionada con la estrategia de contratación de prestación de servicio educativo.</t>
  </si>
  <si>
    <t xml:space="preserve">Prestar servicios profesionales a la Dirección de Cobertura en el análisis, actualización y seguimiento de la información técnica y financiera que se genere en los contratos de prestación de servicio educativo. </t>
  </si>
  <si>
    <t>Apoyo a la gestión de la Dirección de Cobertura respecto a la recepción, distribución y manejo de correspondencia, así como la consolidación de la información relacionada con la estrategia de contratación de la prestación del servicio público educativo.</t>
  </si>
  <si>
    <t>Apoyo profesional a la Dirección de Cobertura para las actividades relacionadas con el seguimiento y suministro de información de la prestación del servicio educativo, de la gestión del proyecto "Cobertura con Equidad"  y su interlocución con las distintas áreas de la SED.</t>
  </si>
  <si>
    <t>Realizar acciones de acompañamiento e implementación en las instituciones educativas distritales urbanas y rurales que presentan altos índices de deserción y reprobación escolar para continuar con la disminución de las tasas de deserción y reprobación e implementar los lineamientos educativos para la Política Pública Rural del Distrito.</t>
  </si>
  <si>
    <t>Brindar la oferta educativa formal y pertinente a la población vinculada al sistema de responsabilidad penal adolescente en el distrito capital con medidas privativas y no privativas de la libertad, a través de estrategias educativas flexibles que implique el desarrollo de las habilidades socioemocionales, proyecto de vida y plan de carrera</t>
  </si>
  <si>
    <t xml:space="preserve">Apoyar a la Dirección de Cobertura de la Secretaría de Educación del Distrito en:  levantamiento, verificación, validación y actualización de la información cuantitativa y cualitativa derivada de la ejecución de los contratos de prestación de servicio educativo y de los contratos de administración del servicio educativo, seguimiento al cumplimiento de las obligaciones contractuales de los mismos, y en la verificación del mantenimiento de los requisitos establecidos en el marco del Banco de Oferentes vigente, con el fin de contribuir al mejoramiento de las estrategias de acceso y permanencia escolar en el Distrito Capital. </t>
  </si>
  <si>
    <t>cmartinezb@educacionbogota.gov.co</t>
  </si>
  <si>
    <t>CARLOS JULIO MARTINEZ BELLO 1049-1</t>
  </si>
  <si>
    <t>CARLOS JULIO MARTINEZ BELLO 1049-2</t>
  </si>
  <si>
    <t>CARLOS JULIO MARTINEZ BELLO 1049-3</t>
  </si>
  <si>
    <t>CARLOS JULIO MARTINEZ BELLO 1049-4</t>
  </si>
  <si>
    <t>CARLOS JULIO MARTINEZ BELLO 1049-5</t>
  </si>
  <si>
    <t>CARLOS JULIO MARTINEZ BELLO 1049-6</t>
  </si>
  <si>
    <t>CARLOS JULIO MARTINEZ BELLO 1049-7</t>
  </si>
  <si>
    <t>CARLOS JULIO MARTINEZ BELLO 1049-8</t>
  </si>
  <si>
    <t>CARLOS JULIO MARTINEZ BELLO 1049-9</t>
  </si>
  <si>
    <t>CARLOS JULIO MARTINEZ BELLO 1049-10</t>
  </si>
  <si>
    <t>CARLOS JULIO MARTINEZ BELLO 1049-11</t>
  </si>
  <si>
    <t>CARLOS JULIO MARTINEZ BELLO 1049-12</t>
  </si>
  <si>
    <t>CARLOS JULIO MARTINEZ BELLO 1049-13</t>
  </si>
  <si>
    <t>CARLOS JULIO MARTINEZ BELLO 1049-14</t>
  </si>
  <si>
    <t>CARLOS JULIO MARTINEZ BELLO 1049-15</t>
  </si>
  <si>
    <t>CARLOS JULIO MARTINEZ BELLO 1049-16</t>
  </si>
  <si>
    <t>CARLOS JULIO MARTINEZ BELLO 1049-17</t>
  </si>
  <si>
    <t>CARLOS JULIO MARTINEZ BELLO 1049-18</t>
  </si>
  <si>
    <t>CARLOS JULIO MARTINEZ BELLO 1049-19</t>
  </si>
  <si>
    <t>CARLOS JULIO MARTINEZ BELLO 1049-20</t>
  </si>
  <si>
    <t>CARLOS JULIO MARTINEZ BELLO 1049-21</t>
  </si>
  <si>
    <t>CARLOS JULIO MARTINEZ BELLO 1049-22</t>
  </si>
  <si>
    <t>CARLOS JULIO MARTINEZ BELLO 1049-23</t>
  </si>
  <si>
    <t>CARLOS JULIO MARTINEZ BELLO 1049-24</t>
  </si>
  <si>
    <t>CARLOS JULIO MARTINEZ BELLO 1049-25</t>
  </si>
  <si>
    <t>CARLOS JULIO MARTINEZ BELLO 1049-26</t>
  </si>
  <si>
    <t>CARLOS JULIO MARTINEZ BELLO 1049-27</t>
  </si>
  <si>
    <t>CARLOS JULIO MARTINEZ BELLO 1049-28</t>
  </si>
  <si>
    <t>CARLOS JULIO MARTINEZ BELLO 1049-29</t>
  </si>
  <si>
    <t>CARLOS JULIO MARTINEZ BELLO 1049-30</t>
  </si>
  <si>
    <t>CARLOS JULIO MARTINEZ BELLO 1049-31</t>
  </si>
  <si>
    <t>CARLOS JULIO MARTINEZ BELLO 1049-32</t>
  </si>
  <si>
    <t>CARLOS JULIO MARTINEZ BELLO 1049-33</t>
  </si>
  <si>
    <t>CARLOS JULIO MARTINEZ BELLO 1049-34</t>
  </si>
  <si>
    <t>CARLOS JULIO MARTINEZ BELLO 1049-35</t>
  </si>
  <si>
    <t>CARLOS JULIO MARTINEZ BELLO 1049-36</t>
  </si>
  <si>
    <t>CARLOS JULIO MARTINEZ BELLO 1049-37</t>
  </si>
  <si>
    <t>CARLOS JULIO MARTINEZ BELLO 1049-38</t>
  </si>
  <si>
    <t>CARLOS JULIO MARTINEZ BELLO 1049-39</t>
  </si>
  <si>
    <t>CARLOS JULIO MARTINEZ BELLO 1049-40</t>
  </si>
  <si>
    <t>CARLOS JULIO MARTINEZ BELLO 1049-41</t>
  </si>
  <si>
    <t>CARLOS JULIO MARTINEZ BELLO 1049-42</t>
  </si>
  <si>
    <t>CARLOS JULIO MARTINEZ BELLO 1049-43</t>
  </si>
  <si>
    <t>CARLOS JULIO MARTINEZ BELLO 1049-44</t>
  </si>
  <si>
    <t>CARLOS JULIO MARTINEZ BELLO 1049-45</t>
  </si>
  <si>
    <t>CARLOS JULIO MARTINEZ BELLO 1049-46</t>
  </si>
  <si>
    <t>CARLOS JULIO MARTINEZ BELLO 1049-47</t>
  </si>
  <si>
    <t>CARLOS JULIO MARTINEZ BELLO 1049-48</t>
  </si>
  <si>
    <t>CARLOS JULIO MARTINEZ BELLO 1049-49</t>
  </si>
  <si>
    <t>CARLOS JULIO MARTINEZ BELLO 1049-50</t>
  </si>
  <si>
    <t>CARLOS JULIO MARTINEZ BELLO 1049-51</t>
  </si>
  <si>
    <t>CARLOS JULIO MARTINEZ BELLO 1049-52</t>
  </si>
  <si>
    <t>CARLOS JULIO MARTINEZ BELLO 1049-53</t>
  </si>
  <si>
    <t>CARLOS JULIO MARTINEZ BELLO 1049-54</t>
  </si>
  <si>
    <t>CARLOS JULIO MARTINEZ BELLO 1049-55</t>
  </si>
  <si>
    <t>CARLOS JULIO MARTINEZ BELLO 1049-56</t>
  </si>
  <si>
    <t>CARLOS JULIO MARTINEZ BELLO 1049-57</t>
  </si>
  <si>
    <t>CARLOS JULIO MARTINEZ BELLO 1049-58</t>
  </si>
  <si>
    <t>CARLOS JULIO MARTINEZ BELLO 1049-59</t>
  </si>
  <si>
    <t>CARLOS JULIO MARTINEZ BELLO 1049-60</t>
  </si>
  <si>
    <t>CARLOS JULIO MARTINEZ BELLO 1049-61</t>
  </si>
  <si>
    <t>CARLOS JULIO MARTINEZ BELLO 1049-62</t>
  </si>
  <si>
    <t>CARLOS JULIO MARTINEZ BELLO 1049-63</t>
  </si>
  <si>
    <t>CARLOS JULIO MARTINEZ BELLO 1049-64</t>
  </si>
  <si>
    <t>CARLOS JULIO MARTINEZ BELLO 1049-65</t>
  </si>
  <si>
    <t>CARLOS JULIO MARTINEZ BELLO 1049-66</t>
  </si>
  <si>
    <t>CARLOS JULIO MARTINEZ BELLO 1049-67</t>
  </si>
  <si>
    <t>CARLOS JULIO MARTINEZ BELLO 1049-68</t>
  </si>
  <si>
    <t>CARLOS JULIO MARTINEZ BELLO 1049-69</t>
  </si>
  <si>
    <t>CARLOS JULIO MARTINEZ BELLO 1049-70</t>
  </si>
  <si>
    <t>CARLOS JULIO MARTINEZ BELLO 1049-71</t>
  </si>
  <si>
    <t>CARLOS JULIO MARTINEZ BELLO 1049-72</t>
  </si>
  <si>
    <t>CARLOS JULIO MARTINEZ BELLO 1049-73</t>
  </si>
  <si>
    <t>CARLOS JULIO MARTINEZ BELLO 1049-74</t>
  </si>
  <si>
    <t>CARLOS JULIO MARTINEZ BELLO 1049-75</t>
  </si>
  <si>
    <t>CARLOS JULIO MARTINEZ BELLO 1049-76</t>
  </si>
  <si>
    <t>CARLOS JULIO MARTINEZ BELLO 1049-77</t>
  </si>
  <si>
    <t>CARLOS JULIO MARTINEZ BELLO 1049-78</t>
  </si>
  <si>
    <t>CARLOS JULIO MARTINEZ BELLO 1049-79</t>
  </si>
  <si>
    <t>CARLOS JULIO MARTINEZ BELLO 1049-80</t>
  </si>
  <si>
    <t>CARLOS JULIO MARTINEZ BELLO 1049-81</t>
  </si>
  <si>
    <t>CARLOS JULIO MARTINEZ BELLO 1049-82</t>
  </si>
  <si>
    <t>CARLOS JULIO MARTINEZ BELLO 1049-83</t>
  </si>
  <si>
    <t>CARLOS JULIO MARTINEZ BELLO 1049-84</t>
  </si>
  <si>
    <t>CARLOS JULIO MARTINEZ BELLO 1049-85</t>
  </si>
  <si>
    <t>CARLOS JULIO MARTINEZ BELLO 1049-86</t>
  </si>
  <si>
    <t>CARLOS JULIO MARTINEZ BELLO 1049-87</t>
  </si>
  <si>
    <t>CARLOS JULIO MARTINEZ BELLO 1049-88</t>
  </si>
  <si>
    <t>CARLOS JULIO MARTINEZ BELLO 1049-89</t>
  </si>
  <si>
    <t>CARLOS JULIO MARTINEZ BELLO 1049-90</t>
  </si>
  <si>
    <t>CARLOS JULIO MARTINEZ BELLO 1049-91</t>
  </si>
  <si>
    <t>CARLOS JULIO MARTINEZ BELLO 1049-92</t>
  </si>
  <si>
    <t>CARLOS JULIO MARTINEZ BELLO 1049-93</t>
  </si>
  <si>
    <t>CARLOS JULIO MARTINEZ BELLO 1049-94</t>
  </si>
  <si>
    <t>CARLOS JULIO MARTINEZ BELLO 1049-95</t>
  </si>
  <si>
    <t>CARLOS JULIO MARTINEZ BELLO 1049-96</t>
  </si>
  <si>
    <t>CARLOS JULIO MARTINEZ BELLO 1049-97</t>
  </si>
  <si>
    <t>CARLOS JULIO MARTINEZ BELLO 1049-98</t>
  </si>
  <si>
    <t>CARLOS JULIO MARTINEZ BELLO 1049-99</t>
  </si>
  <si>
    <t>CARLOS JULIO MARTINEZ BELLO 1049-100</t>
  </si>
  <si>
    <t>CARLOS JULIO MARTINEZ BELLO 1049-101</t>
  </si>
  <si>
    <t>CARLOS JULIO MARTINEZ BELLO 1049-102</t>
  </si>
  <si>
    <t>CARLOS JULIO MARTINEZ BELLO 1049-103</t>
  </si>
  <si>
    <t>CARLOS JULIO MARTINEZ BELLO 1049-104</t>
  </si>
  <si>
    <t>CARLOS JULIO MARTINEZ BELLO 1049-105</t>
  </si>
  <si>
    <t>CARLOS JULIO MARTINEZ BELLO 1049-106</t>
  </si>
  <si>
    <t>CARLOS JULIO MARTINEZ BELLO 1049-107</t>
  </si>
  <si>
    <t>CARLOS JULIO MARTINEZ BELLO 1049-108</t>
  </si>
  <si>
    <t>CARLOS JULIO MARTINEZ BELLO 1049-109</t>
  </si>
  <si>
    <t>CARLOS JULIO MARTINEZ BELLO 1049-110</t>
  </si>
  <si>
    <t>CARLOS JULIO MARTINEZ BELLO 1049-111</t>
  </si>
  <si>
    <t>CARLOS JULIO MARTINEZ BELLO 1049-112</t>
  </si>
  <si>
    <t>CARLOS JULIO MARTINEZ BELLO 1049-113</t>
  </si>
  <si>
    <t>CARLOS JULIO MARTINEZ BELLO 1049-114</t>
  </si>
  <si>
    <t>CARLOS JULIO MARTINEZ BELLO 1049-115</t>
  </si>
  <si>
    <t>CARLOS JULIO MARTINEZ BELLO 1049-116</t>
  </si>
  <si>
    <t>CARLOS JULIO MARTINEZ BELLO 1049-117</t>
  </si>
  <si>
    <t>Prestar servicios profesionales en la implementación, para la gestión y realización de estrategias de comunicación, acciones pedagógicas, fomento y movilización social de los proyectos a cargo de la Dirección de Educación Preescolar y Básica,  especialmente en relación con el Proyecto 1050 “Educación inicial de calidad en el marco de la ruta de atención integral a la primera infancia”</t>
  </si>
  <si>
    <t>Prestar servicios profesionales en la implementación, para la gestión y realización de estrategias de comunicación, acciones pedagógicas, fomento y movilización social de los proyectos a cargo de la Dirección de Educación Preescolar y Básica,  especialmente en relación con el Proyecto 1050 " Educación inicial de calidad en el marco de la ruta de atención integral a la primera infancia"  .</t>
  </si>
  <si>
    <t>Apoyar los procesos de planeación, implementación, seguimiento y evaluación técnica y pedagógica de la estrategia Pares de Acompañamiento Pedagógico en el nivel local, aportando a través del acompañamiento y retroalimentación a la labor de los PAP en los diferentes establecimientos educativos, a los avances de cada uno de los colegios vinculados y la articulación armoniosa con las Direcciones locales y los Gestores Territoriales y demás actores relacionados con la estrategia. Esto se realizará de acuerdo con los lineamientos y la ruta determinada con el Proyecto 1050</t>
  </si>
  <si>
    <t xml:space="preserve">Prestar servicios profesionales para acompañar a las instituciones educativas distritales que les sean asignadas, en las estrategias pedagógicas que propendan por el fortalecimiento curricular de acuerdo con las orientaciones de la Subsecretaría de Calidad y Pertinencia en el marco del Proyecto 1050 , así como articular con las distintas instancias para la implementación de las acciones de mejoramiento de la calidad educativa que tiene la Subsecretaría y la Dirección de Educación Preescolar y Básica.
</t>
  </si>
  <si>
    <t xml:space="preserve">Prestar servicios profesionales para apoyar y acompañar los procesos, acciones y estrategias de implementación a desarrollar en la apuesta del Proyecto 1050 “Educación inicial de calidad en el marco de la ruta de atención integral a la primera infancia” , así como a las demás apuestas que de manera integral se lideran desde la Dirección de Educación Preescolar y Básica 
</t>
  </si>
  <si>
    <t>Prestar servicios profesionales a la Subsecretaría de Calidad y Pertinencia en los procesos de apoyo y acompañamiento para la articulación de las distintas instancias para la implementación de las apuestas en pro del mejoramiento de la calidad educativa, especialmente en lo relacionado con el  Proyecto 1050 “Educación inicial de calidad en el marco de la ruta de atención integral a la primera infancia</t>
  </si>
  <si>
    <t>Prestar servicios profesionales para realizar la coordinación, planeación  y  seguimiento a las acciones y estrategias que permitan la ejecución de los componentes  del proyecto 1050 “Educación inicial de calidad en el marco de la ruta de atención integral a la primera infancia”</t>
  </si>
  <si>
    <t>Prestar servicios profesionales para hacer acompañamiento pedagógico en los procesos de gestion e implementación del  Proyecto 1050 “Educación inicial de calidad en el marco de la ruta de atención integral a la primera infancia”</t>
  </si>
  <si>
    <t xml:space="preserve">Prestar los servicios profesionales para apoyar a la  coordinacion del proyecto mediante el seguimiento  al proceso de armonización y gestión de los componentes de Calidad en Educación Inicial, en el marco del proyecto 1050 “Educación inicial de calidad en el marco de la ruta de atención integral a la primera infancia”  </t>
  </si>
  <si>
    <t>Prestar servicios profesionales para hacer acompañamiento pedagógico en el marco de la implementación del  Proyecto 1050 “Educación inicial de calidad en el marco de la ruta de atención integral a la primera infancia”</t>
  </si>
  <si>
    <t>Prestar los servicios profesionales para el liderazgo de las acciones encaminadas al  seguimiento  del Componente de "Familia, Comunidad y Redes" del Proyecto 1050 “Educación inicial de calidad en el marco de la ruta de atención integral a la primera infancia”</t>
  </si>
  <si>
    <t>Prestar servicios profesionales para el desarrollo de  acciones dirigidas a la comunidad educativa de los colegios del distrito en el marco del proyecto 1050 “Educación inicial de calidad en el marco de la ruta de atención integral a la primera infancia”.</t>
  </si>
  <si>
    <t xml:space="preserve">Prestar servicios profesionales para apoyar los procesos relacionados con la ejecución presupuestal, administrativa y de contratación que se suscriban en el marco del proyecto 1050 “Educación inicial de calidad en el marco de la ruta de atención integral a la primera infancia”. 
</t>
  </si>
  <si>
    <t xml:space="preserve">Prestar los servicios profesionales para el seguimiento  de las líneas de acción de la atención integral y el proceso pedagógico del Proyecto 1050 “Educación inicial de calidad en el marco de la ruta de atención integral a la primera infancia”  </t>
  </si>
  <si>
    <t>Prestar los servicios profesionales desde el  proyecto 1050 " Educación inicial de calidad en el marco de la ruta de atención integral a la primera infancia" para el desarrollo de acciones del Componente familia, comunidad y redes y la articulación estratégica con el Sistema de monitoreo de estandares de calidad.</t>
  </si>
  <si>
    <t>Prestar servicios profesionales para el seguimiento  la estrategia de Transiciones Efectivas y armónicas de los niños y las niñas y a las acciones desarrolladas en articulación con los sectores corresponsables  de la Educación Inicial en el Distrito Capital,  en el marco de la ruta de atención integral a la primera infancia</t>
  </si>
  <si>
    <t>Prestar los servicios profesionales desde el proyecto 1050 " Educación inicial de calidad en el marco de la ruta de atención integral a la primera infancia" para el liderazgo del proceso de  implementación, análisis y ajuste del Sistema de Valoración del Desarrollo Infantil.</t>
  </si>
  <si>
    <t>Prestar los servicios profesionales desde el proyecto 1050 " Educación inicial de calidad en el marco de la ruta de atención integral a la primera infancia" para realizar acciones encaminadas al proceso de implementación y monitoreo del Sistema de Valoración del Desarrollo Infantil SVDI</t>
  </si>
  <si>
    <t xml:space="preserve">Prestar los servicios profesionales para el fortalecimiento técnico de los equipos locales  del componente pedagógico del proyecto 1050 " Educación inicial de calidad en el marco de la ruta de atención integral a la primera infancia"  en la implementación de la línea técnica y curricular en las instituciones educativas distritales </t>
  </si>
  <si>
    <t xml:space="preserve">Prestar servicios profesionales para realizar el acompañamiento en la implementación, seguimiento y fortalecimiento  de los estandares de calidad del proyecto 1050 " Educación inicial de calidad en el marco de la ruta de atención integral a la primera infancia"en las instituciones educativas distritales   </t>
  </si>
  <si>
    <t xml:space="preserve">Prestar los servicios profesionales para apoyar  el seguimiento  al proceso de armonización y gestión de los componentes de Calidad en Educación Inicial, en el marco del proyecto 1050 “Educación inicial de calidad en el marco de la ruta de atención integral a la primera infancia”  </t>
  </si>
  <si>
    <t>Prestar servicios profesionales para apoyar a la coordinación del proyecto 1050 Educación inicial de calidad en el marco de la ruta de atención integral a la primera infancia"  en el seguimiento y la implementación de la atención integral de calidad.</t>
  </si>
  <si>
    <t>Prestar los servicios profesionales para el desarrollo de acciones del Componente Familia, Comunidad y Redes del proyecto 1050 " Educación inicial de calidad en el marco de la ruta de atención integral a la primera infancia”.</t>
  </si>
  <si>
    <t>Prestar los servicios profesionales para el liderazgo de acciones en el marco de la Ruta Integral de Atenciones para la primera infancia en el Distrito y la gestión institucional desde el Componente familia, comunidad y redes del proyecto 1050 " Educación inicial de calidad en el marco de la ruta de atención integral a la primera infancia"</t>
  </si>
  <si>
    <t xml:space="preserve">Prestar el servicio profesional para el acompañamiento técnico a la gestión e implementación de los sistemas de información del Proyecto 1050 "Educación inicial de calidad en el marco de la ruta de atención integral a la primera infancia", así como la actualización y el análisis de información del proyecto.".
</t>
  </si>
  <si>
    <t>Prestar los servicios profesionales para apoyar la implementación y el seguimiento operativo del proyecto 1050 “Educación Inicial de Calidad en el marco de la Ruta Integral de Atenciones”.</t>
  </si>
  <si>
    <t>Prestar servicios profesionales para el acompañamiento técnico a la implementación del proyecto 1050 “Educación Inicial de calidad en el marco de la Ruta Integral de Atenciones”, principalmente la estrategia de Transiciones Efectivas y Armónicas.</t>
  </si>
  <si>
    <t>Prestar los servicios profesionales  para realizar el acompañamiento psicosocial  del componente de familia, comunidad y redes del  proyecto 1050 " Educación inicial de calidad en el marco de la ruta de atención integral a la primera infancia"  .</t>
  </si>
  <si>
    <t>Aportar al cumplimiento de condiciones de calidad de la educación inicial en el marco de la atención integral para los niños y niñas de primera infancia y la implementación del Sistema de Valoración del Desarrollo Infantil (SVDI) en colegios públicos de 11 localidades de Bogotá D.C., conforme a lo dispuesto en el Documento Técnico, el Lineamiento Pedagógico y Curricular de Educación Inicial, y el Acuerdo 471 de 2011 del Concejo de Bogotá por medio del cual se crea el SVDI, así como en las disposiciones nacionales, a través de la articulación interinstitucional de las partes a nivel técnico y financiero.</t>
  </si>
  <si>
    <t>Aportar al cumplimiento de condiciones de calidad de la educación inicial en el marco de la atención integral para los niños y niñas de primera infancia y la implementación del Sistema de Valoración del Desarrollo Infantil (SVDI) en colegios públicos de 9 localidades de Bogotá D.C., conforme a lo dispuesto en el Documento Técnico, el Lineamiento Pedagógico y Curricular de Educación Inicial, y el Acuerdo 471 de 2011 del Concejo de Bogotá por medio del cual se crea el SVDI, así como en las disposiciones nacionales, a través de la articulación interinstitucional de las partes a nivel técnico y financiero.</t>
  </si>
  <si>
    <t xml:space="preserve">Implementar actividades para el reconocimiento docente, el intercambio de saberes y prácticas educativas, el fortalecimiento de redes de maestros y maestras, la sostenibilidad del repositorio de buenas prácticas de evaluación y de la red de instituciones por la evaluación, el fomento a la innovación educativa y pedagógica, la formación virtual docente,  el fortalecimiento de las estrategias relacionadas con el ecosistema Distrital de Innovación Educativa; la construcción de un programa socioeducativo de Educación para la Sexualidad como aporte al modelo integral  de atención educativa diferencial; el monitoreo y sostenibilidad de la calidad en la Educación inicial en el marco de la ruta integral de atenciones, desde un enfoque diferencial y enmarcados en el Plan de Desarrollo. </t>
  </si>
  <si>
    <t>NELSON GIOVANNI PARRA ARAÚJO 1050-1</t>
  </si>
  <si>
    <t>NELSON GIOVANNI PARRA ARAÚJO 1050-2</t>
  </si>
  <si>
    <t>NELSON GIOVANNI PARRA ARAÚJO 1050-3</t>
  </si>
  <si>
    <t>NELSON GIOVANNI PARRA ARAÚJO 1050-4</t>
  </si>
  <si>
    <t>NELSON GIOVANNI PARRA ARAÚJO 1050-5</t>
  </si>
  <si>
    <t>NELSON GIOVANNI PARRA ARAÚJO 1050-6</t>
  </si>
  <si>
    <t>NELSON GIOVANNI PARRA ARAÚJO 1050-7</t>
  </si>
  <si>
    <t>NELSON GIOVANNI PARRA ARAÚJO 1050-8</t>
  </si>
  <si>
    <t>NELSON GIOVANNI PARRA ARAÚJO 1050-9</t>
  </si>
  <si>
    <t>NELSON GIOVANNI PARRA ARAÚJO 1050-10</t>
  </si>
  <si>
    <t>NELSON GIOVANNI PARRA ARAÚJO 1050-11</t>
  </si>
  <si>
    <t>NELSON GIOVANNI PARRA ARAÚJO 1050-12</t>
  </si>
  <si>
    <t>NELSON GIOVANNI PARRA ARAÚJO 1050-13</t>
  </si>
  <si>
    <t>NELSON GIOVANNI PARRA ARAÚJO 1050-14</t>
  </si>
  <si>
    <t>NELSON GIOVANNI PARRA ARAÚJO 1050-15</t>
  </si>
  <si>
    <t>NELSON GIOVANNI PARRA ARAÚJO 1050-16</t>
  </si>
  <si>
    <t>NELSON GIOVANNI PARRA ARAÚJO 1050-17</t>
  </si>
  <si>
    <t>NELSON GIOVANNI PARRA ARAÚJO 1050-18</t>
  </si>
  <si>
    <t>NELSON GIOVANNI PARRA ARAÚJO 1050-19</t>
  </si>
  <si>
    <t>NELSON GIOVANNI PARRA ARAÚJO 1050-20</t>
  </si>
  <si>
    <t>NELSON GIOVANNI PARRA ARAÚJO 1050-21</t>
  </si>
  <si>
    <t>NELSON GIOVANNI PARRA ARAÚJO 1050-22</t>
  </si>
  <si>
    <t>NELSON GIOVANNI PARRA ARAÚJO 1050-23</t>
  </si>
  <si>
    <t>NELSON GIOVANNI PARRA ARAÚJO 1050-24</t>
  </si>
  <si>
    <t>NELSON GIOVANNI PARRA ARAÚJO 1050-25</t>
  </si>
  <si>
    <t>NELSON GIOVANNI PARRA ARAÚJO 1050-26</t>
  </si>
  <si>
    <t>NELSON GIOVANNI PARRA ARAÚJO 1050-27</t>
  </si>
  <si>
    <t>NELSON GIOVANNI PARRA ARAÚJO 1050-28</t>
  </si>
  <si>
    <t>NELSON GIOVANNI PARRA ARAÚJO 1050-29</t>
  </si>
  <si>
    <t>NELSON GIOVANNI PARRA ARAÚJO 1050-30</t>
  </si>
  <si>
    <t>NELSON GIOVANNI PARRA ARAÚJO 1050-31</t>
  </si>
  <si>
    <t>NELSON GIOVANNI PARRA ARAÚJO 1050-32</t>
  </si>
  <si>
    <t>NELSON GIOVANNI PARRA ARAÚJO 1050-33</t>
  </si>
  <si>
    <t>NELSON GIOVANNI PARRA ARAÚJO 1050-34</t>
  </si>
  <si>
    <t>NELSON GIOVANNI PARRA ARAÚJO 1050-35</t>
  </si>
  <si>
    <t>NELSON GIOVANNI PARRA ARAÚJO 1050-36</t>
  </si>
  <si>
    <t>NELSON GIOVANNI PARRA ARAÚJO 1050-37</t>
  </si>
  <si>
    <t>NELSON GIOVANNI PARRA ARAÚJO 1050-38</t>
  </si>
  <si>
    <t>NELSON GIOVANNI PARRA ARAÚJO 1050-39</t>
  </si>
  <si>
    <t>NELSON GIOVANNI PARRA ARAÚJO 1050-40</t>
  </si>
  <si>
    <t>NELSON GIOVANNI PARRA ARAÚJO 1050-41</t>
  </si>
  <si>
    <t>NELSON GIOVANNI PARRA ARAÚJO 1050-42</t>
  </si>
  <si>
    <t>NELSON GIOVANNI PARRA ARAÚJO 1050-43</t>
  </si>
  <si>
    <t>NELSON GIOVANNI PARRA ARAÚJO 1050-44</t>
  </si>
  <si>
    <t>NELSON GIOVANNI PARRA ARAÚJO 1050-45</t>
  </si>
  <si>
    <t>NELSON GIOVANNI PARRA ARAÚJO 1050-46</t>
  </si>
  <si>
    <t>Aportar al cumplimiento de condiciones de calidad de la educación inicial en el marco de la atención integral para los niños y niñas de primera infancia en los colegios públicos del distrito que defina la Secretaría de Educación, mediante la asistencia y el acompañamiento técnico, y conforme a lo dispuesto en el Documento Técnico, el lineamiento pedagógico Curricular de Educación Inicial, así como en las disposiciones nacionales, a través de la articulación interinstitucional de las partes a nivel técnico y financiero.</t>
  </si>
  <si>
    <t>NELSON GIOVANNI PARRA ARAÚJO 1050-47</t>
  </si>
  <si>
    <t>nparra@eduacionbogota.gov.co</t>
  </si>
  <si>
    <t xml:space="preserve">60105620;90101603                                                                                                           
</t>
  </si>
  <si>
    <t>Contribuir al acceso y la permanencia de niños, niñas, adolescentes y jóvenes matriculados en el sistema educativo oficial, a través de un servicio integral enfocado en la promoción de estilos de vida saludable, en el marco de los lineamientos técnicos y estándares establecidos para la ejecución y el fortalecimiento del programa de alimentación escolar – PAE.</t>
  </si>
  <si>
    <t xml:space="preserve"> 93131608;90101603</t>
  </si>
  <si>
    <t>El objeto del Instrumento de Agregación de Demanda es establecer: (a) las condiciones para que la SED compre y los Proveedores vendan los alimentos para la operación del PAE al amparo del Instrumento de Agregación de Demanda; (b) las condiciones de entrega de los alimentos por parte de los Proveedores; (c) la forma como la SED se vincula al Instrumento de Agregación de Demanda; y (d) las condiciones para el pago de los alimentos por parte de la SED.</t>
  </si>
  <si>
    <t>90101603;
93131607; 
93131608; 
41103022; 
78121502; 
26101737</t>
  </si>
  <si>
    <t>El objeto del Instrumento de Agregación de Demanda es establecer: (i) las condiciones para contratar el Servicio de Almacenamiento, Ensamble y Distribución de Refrigerios Escolares al amparo del Instrumento de Agregación de Demanda y la prestación del servicio por parte de los Proveedores; (ii) las condiciones en las cuales la SED se vincula al Instrumento de Agregación de Demanda y adquiere el servicio; y (iii) las condiciones para el pago del Servicio de Almacenamiento, Ensamble y Distribución.</t>
  </si>
  <si>
    <t>90101603;
93131607;
93131608;
41103022; 
78121502; 
26101737</t>
  </si>
  <si>
    <t>Realizar la interventoría técnica, financiera, administrativa y jurídica a los contratos y convenios celebrados para la ejecución del programa de alimentación escolar</t>
  </si>
  <si>
    <t>Prestar los servicios profesionales coordinando el Programa de Alimentacion Escolar en la Dirección de Bienestar Estudiantil.</t>
  </si>
  <si>
    <t>Prestar servicios profesionales  liderando el desarrollo de los procesos administrativos y el seguimiento de los indicadores poblacionales y financieros.</t>
  </si>
  <si>
    <t>Prestar servicios profesionales  en la gestión de los procesos administrativos y el seguimiento de los indicadores poblacionales y financieros.</t>
  </si>
  <si>
    <t>Prestar servicios profesionales a la gestión  de la información del Programa de Alimentación Escolar de la Dirección de Bienestar Estudiantil.</t>
  </si>
  <si>
    <t>Prestar servicios profesionales a la gestión de la información en lo relacionado con los inventarios de alimentos  del Programa de Alimentación Escolar de la Dirección de Bienestar Estudiantil.</t>
  </si>
  <si>
    <t>Prestar servicios de apoyo a la gestión en la Dirección de Bienestar Estudiantil, en el desarrollo de los procesos documentales y administrativos de la coordinación del programa de Alimentación Escolar.</t>
  </si>
  <si>
    <t>Prestar servicios profesionales liderando la gestión  de la información del Programa de Alimentación Escolar de la Dirección de Bienestar Estudiantil.</t>
  </si>
  <si>
    <t>Prestar servicios profesionales en la gestión de adquisición de alimentos y servicios de distribución del Programa de Alimentación Escolar de la Dirección de Bienestar Estudiantil.</t>
  </si>
  <si>
    <t>Prestar servicios profesionales en la gestión de adquisición de alimentos y servicios de distribución, facturación y liquidación de las órdenes de compra del Programa de Alimentación Escolar de la Dirección de Bienestar Estudiantil.</t>
  </si>
  <si>
    <t>Prestar servicios profesionales en la gestión de la calidad, operación y vigilancia sanitaria del Programa de Alimentación Escolar de la Dirección de Bienestar Estudiantil.</t>
  </si>
  <si>
    <t>Prestar servicios profesionales en la gestión juridica al Programa de Alimentación Escolar de la Dirección de Bienestar Estudiantil.</t>
  </si>
  <si>
    <t>Prestar servicios profesionales en la gestión de la calidad, operación y vigilancia sanitaria del Programa de Alimentación Escolar, de la Dirección de Bienestar Estudiantil</t>
  </si>
  <si>
    <t>Prestar servicios profesionales liderando la gestión de adquisición de  alimentos y servicios de distribución del Programa de Alimentación Escolar de la Dirección de Bienestar Estudiantil.</t>
  </si>
  <si>
    <t>Prestar servicios de apoyo en la gestión de adquisición de alimentos y servicios de distribución del Programa de Alimentación Escolar de la Dirección de Bienestar Estudiantil.</t>
  </si>
  <si>
    <t>Prestar servicios profesionales liderando la gestión nutricional y las tiendas escolares del Programa de Alimentación Escolar de la Dirección de Bienestar Estudiantil.</t>
  </si>
  <si>
    <t>Prestar servicios profesionales en la gestión nutricional y en trabajos interinstitucionales relacionados el Programa de Alimentacion Escolar de la Dirección de Bienestar Estudiantil. </t>
  </si>
  <si>
    <t>Prestar servicios profesionales en la gestión nutricional y en trabajos interinstitucionales relacionados con  el Programa de Alimentacion Escolar de la Dirección de Bienestar Estudiantil. </t>
  </si>
  <si>
    <t>Prestar servicios profesionales en la gestión nutricional y en trabajos interinstitucionales relacionados con el Programa de Alimentacion Escolar de la Dirección de Bienestar Estudiantil. </t>
  </si>
  <si>
    <t>Prestar servicios profesionales liderando la gestión operativa, de calidad y vigilancia sanitaria del Programa de Alimentación Escolar de la Dirección de Bienestar Estudiantil.</t>
  </si>
  <si>
    <t>Prestar servicios profesionales en la gestión de la calidad, operación y vigilancia sanitaria del Programa de Alimentación Escolar de la Dirección de Bienestar Estudiantil</t>
  </si>
  <si>
    <t>Prestar servicios profesionales en la gestión de calidad, operación y vigilancia sanitaria del Programa de Alimentación Escolar de la Dirección de Bienestar Estudiantil en los procesos relacionados con seguimiento y control microbiológico de los alimentos que componen las raciones de alimentación escolar.</t>
  </si>
  <si>
    <t>Prestar Servicios Profesionales en la gestión de la calidad y operación del Programa de Alimentación Escolar de la Dirección de Bienestar Estudiantil.</t>
  </si>
  <si>
    <t>Prestar servicios profesionales en la gestión de la calidad, operación, vigilancia sanitaria y ambiental del Programa de Alimentación Escolar de la Dirección de Bienestar Estudiantil.</t>
  </si>
  <si>
    <t>Prestar servicios profesionales liderando la gestión de novedades del Programa de Alimentación Escolar de la Dirección de Bienestar Estudiantil.</t>
  </si>
  <si>
    <t>Prestar servicios de apoyo a la gestión de novedades del Programa de Alimentación Escolar de la Dirección de Bienestar Estudiantil.</t>
  </si>
  <si>
    <t>Prestar servicios de apoyo a la gestión  de la información del Programa de Alimentación Escolar de la Dirección de Bienestar Estudiantil.</t>
  </si>
  <si>
    <t>Prestar servicios profesionales en la gestión de los procesos administrativos y financieros.</t>
  </si>
  <si>
    <t>Prestar servicios profesionales liderando la gestión territorial y los procesos pedagógicos del Programa de Alimentación Escolar, de la Dirección de Bienestar Estudiantil</t>
  </si>
  <si>
    <t>Prestar servicios de apoyo a la gestión territorial del Programa de Alimentación Escolar de la Dirección de Bienestar Estudiantil.</t>
  </si>
  <si>
    <t>Prestar servicios de apoyo a la gestión territorial en lo relacionado con los procesos pedagógicos del Programa de Alimentación Escolar de la Dirección de Bienestar Estudiantil.</t>
  </si>
  <si>
    <t xml:space="preserve">Prestar servicios profesionales como grupo técnico evaluador de los procesos contractuales que adelante la  Dirección de Bienestar Estudiantil para el Programa de Alimentación Escolar </t>
  </si>
  <si>
    <t>Prestar servicios profesionales gestionando las acciones de promoción de estilos de vida saludable en las tiendas escolares de las Instituciones Educativas Distritales, en el marco de  la Estrategia Integrada de la Promoción del Bienestar Estudiantil de la Dirección de Bienestar Estudiantil.</t>
  </si>
  <si>
    <t>Prestar servicios de apoyo a la gestión en el Programa de Alimentación Escolar en instituciones educativas con matrícula oficial.</t>
  </si>
  <si>
    <t>Prestar servicios profesionales a la Dirección de Bienestar Estudiantil en materia de planeación.</t>
  </si>
  <si>
    <t>Prestar servicios profesionales en los procesos relacionados con estudios del sector y de costos y de evaluación que se requieran en los Programas de la Dirección de Bienestar Estudiantil.</t>
  </si>
  <si>
    <t>Prestar servicios profesionales en la gestión administrativa de la Dirección de Bienestar Estudiantil</t>
  </si>
  <si>
    <t>Prestar servicios profesionales realizando análisis y planeación a la ejecución financiera y presupuestal en la Dirección de Bienestar Estudiantil.</t>
  </si>
  <si>
    <t>Prestar servicios de apoyo en Gestión Documental de la Dirección de Bienestar Estudiantil en los aspectos relacionados con la organización de los Archivos de Gestión de conformidad con los lineamientos internos y la normatividad vigente.</t>
  </si>
  <si>
    <t>Prestar servicios profesionales apoyando la gestión jurídica en los procesos, actuaciones y trámites que sean competencia de la Dirección de Bienestar Estudiantil</t>
  </si>
  <si>
    <t>Prestar servicios de apoyo a la gestión de la Dirección de Bienestar Estudiantil</t>
  </si>
  <si>
    <t>Prestar servicios profesionales altamente calificados en materia de contratación pública con lo cual se facilite y soporte la toma de decisiones de las Direcciones de Bienestar Estudiantil y de Construcción y Conservación de Establecimientos Educativos, así como de la Subsecretaría de Acceso y Permanecía, mediante el análisis, preparación de conceptos jurídicos, revisión de documentos, actos, y demás propios del engranaje contractual</t>
  </si>
  <si>
    <t xml:space="preserve">78111802;78111803 </t>
  </si>
  <si>
    <t>Prestar el Servicio de Transporte Especial Escolar, con los vehículos que requiera la Secretaría de Educación del Distrito Capital.</t>
  </si>
  <si>
    <t>Contratar la interventoría integral, técnica, financiera, ambiental, jurídica y administrativa a los contratos de prestación de servicio de transporte  especial escolar, con los vehículos que requiera la Secretaría de Educación del Distrito.</t>
  </si>
  <si>
    <t>Contratar la verificación y seguimiento técnico para realizar el análisis de la información, del cumplimiento de requisitos y criterios de asignación para la entrega del beneficio en la modalidad de Subsidio de Transporte Escolar.</t>
  </si>
  <si>
    <t>81141604;80101604</t>
  </si>
  <si>
    <t>Llevar a cabo las actividades para la promoción, fortalecimiento y ejecución, de la modalidad del Programa de Movilidad Escolar “Al Colegio en Bici” y las estrategias para incentivar el uso de la bicicleta, en los estudiantes con matrícula oficial, generando condiciones que propendan por el uso seguro y adecuado de la bicicleta, como medio de transporte escolar sostenible; con el fin de promover el acceso y permanencia en las instituciones educativas de matrícula oficial, en el marco del Convenio Interadministrativo Nº.4169 del 29 de diciembre de 2016.</t>
  </si>
  <si>
    <t xml:space="preserve">81141604;80101600;80101604
</t>
  </si>
  <si>
    <t>Adelantar las acciones institucionales, administrativos, técnicos, financieros, pedagógicos, operativos y logísticos para la ejecución y consolidación de “Ciempiés- Caminos Seguros”, que permitan incentivar los recorridos a pie de forma segura y con sentido pedagógico, y que favorezcan el acceso y permanencia de los estudiantes en el sistema educativo oficial del Distrito Capital</t>
  </si>
  <si>
    <t>80101504;80101603</t>
  </si>
  <si>
    <t>Diseñar, formular y realizar el estudio de costos para determinar el valor para la prestación del servicio de transporte especial escolar</t>
  </si>
  <si>
    <t xml:space="preserve">Prestar los servicios profesionales, coordinando el Programa de Movilidad Escolar en la Dirección de Bienestar Estudiantil. </t>
  </si>
  <si>
    <t xml:space="preserve">Prestar servicios profesionales de apoyo al desarrollo de los procesos administrativos y a la gestion de coordinación del Programa de Movilidad Escolar de la Dirección de Bienestar Estudiantil. </t>
  </si>
  <si>
    <t xml:space="preserve">Prestar servicios profesionales de apoyo al desarrollo de los procesos administrativos a la  gestion de coordinación del Programa de Movilidad Escolar de la Dirección de Bienestar Estudiantil. </t>
  </si>
  <si>
    <t>Prestar servicios de apoyo tecnico a la  gestion de coordinación, en el desarrollo de los procesos administrativos, al Programa de Movilidad Escolar, de la Dirección de Bienestar Estudiantil.</t>
  </si>
  <si>
    <t>Prestar servicios profesionales liderando el diseño, perfeccionamiento e implementación de herramientas tecnologicas para la  captura de datos, manejo y control del sistemas de información, en el marco de la gestion de coordinación del Programa de Movilidad Escolar de la Dirección de Bienestar Estudiantil.</t>
  </si>
  <si>
    <t>Prestar servicios profesionales liderando la gestion de planeacion y administración de indicadores y resultados del Programa de Movilidad Escolar de la Dirección de Bienestar Estudiantil, especialmente en las modalidades de Rutas Escolares y Subsidio de Transporte</t>
  </si>
  <si>
    <t>Prestar servicios profesionales en la gestion de planeacion del Programa de Movilidad Escolar de la Dirección de Bienestar Estudiantil, especialmente en la modalidad de Rutas Escolares</t>
  </si>
  <si>
    <t>Prestar servicios profesionales en la gestion de planeacion al Programa de Movilidad Escolar de la Dirección de Bienestar Estudiantil, especialmente en la modalidad de Al Colegio en Bici</t>
  </si>
  <si>
    <t>Prestar servicios profesionales en la gestion de novedades del Programa de Movilidad Escolar de la Dirección de Bienestar Estudiantil</t>
  </si>
  <si>
    <t>Prestar servicios profesionales en la gestion de supervisión a procesos contractuales, al Programa de Movilidad Escolar de la Dirección de Bienestar Estudiantil.</t>
  </si>
  <si>
    <t>Prestar servicios profesionales en la gestion de supervisión administrativa a procesos contractuales del Programa de Movilidad Escolar de la Dirección de Bienestar Estudiantil.</t>
  </si>
  <si>
    <t xml:space="preserve">Prestar servicios profesionales al Programa de Movilidad Escolar de la Dirección de Bienestar Estudiantil </t>
  </si>
  <si>
    <t xml:space="preserve">Prestar servicios profesionales de apoyo en la gestion de supervisión administrativa a procesos contractuales del Programa de Movilidad Escolar de la Dirección de Bienestar Estudiantil, </t>
  </si>
  <si>
    <t xml:space="preserve">Prestar servicios profesionales en la gestion de supervisión administrativa a procesos contractuales del Programa de Movilidad Escolar de la Dirección de Bienestar Estudiantil, </t>
  </si>
  <si>
    <t>Prestar servicios profesionales para el apoyo a la gestion de la supervisión a procesos contractuales y administrativos, al Programa de Movilidad Escolar de la Dirección de Bienestar Estudiantil.</t>
  </si>
  <si>
    <t>Prestar servicios profesionales para el apoyo a la gestion de la supervisión a procesos contractuales y administrativos al Programa de Movilidad Escolar de la Dirección de Bienestar Estudiantil.</t>
  </si>
  <si>
    <t>Prestar servicios de apoyo a la gestion de la supervisión a procesos contractuales y administrativos al Programa de Movilidad Escolar de la Dirección de Bienestar Estudiantil.</t>
  </si>
  <si>
    <t>Prestar servicios profesionales para la gestion de Adquisición de servicios; supervisión a convenios y procesos administrativos del Programa de Movilidad Escolar de la Dirección de Bienestar Estudiantil, especialmente en las modalidades de Al Colegio en Bici</t>
  </si>
  <si>
    <t>Prestar servicios profesionales en las gestiones territorial, de calidad y aseguramiento del servicio al Programa de Movilidad Escolar de la Dirección de Bienestar Estudiantil, especialmente en la modalidad de Al Colegio en Bici.</t>
  </si>
  <si>
    <t xml:space="preserve">Prestar servicios profesionales en la gestion de la calidad y aseguramiento del servicio en la implementación de lineamientos en el trabajo comunitario del Programa de Movilidad Escolar de la Dirección de Bienestar Estudiantil, especialmente en la modalidad de Al Colegio en Bici. </t>
  </si>
  <si>
    <t>Prestar servicios tecnicos y mecanicos liderando la gestion de la calidad y aseguramiento del servicio del Programa de Movilidad Escolar de la Dirección de Bienestar Estudiantil, especialmente en la implementación y desarrollo de  modalidad de Al Colegio en Bici.</t>
  </si>
  <si>
    <t xml:space="preserve">Prestar servicios tecnicos y mecanicos en la gestion de la calidad y aseguramiento del servicio del Programa de Movilidad Escolar de la Dirección de Bienestar Estudiantil, especialmente en la implementación y desarrollo de  modalidad de Al Colegio en Bici. </t>
  </si>
  <si>
    <t>Prestar servicios profesionales en la gestion pedagógica del Programa de Movilidad Escolar de la Dirección de Bienestar Estudiantil, especialmente en la modalidad de Al Colegio en Bici.</t>
  </si>
  <si>
    <t>Prestar servicios de apoyo técnico a la gestión territorial del programa de Movilidad Escolar especialmente en la modalidad de Al Colegio en Bici</t>
  </si>
  <si>
    <t>Prestar servicios profesionales en el desarrollo integral de la gestion territorial del Programa de Movilidad Escolar de la Dirección de Bienestar Estudiantil.</t>
  </si>
  <si>
    <t>Prestar servicios de apoyo a la gestión en el desarrollo integral de la gestion territorial del Programa de Movilidad Escolar de la Dirección de Bienestar Estudiantil.</t>
  </si>
  <si>
    <t>Prestar servicios de apoyo a la gestión administrativa de la Dirección de Bienestar Estudiantil</t>
  </si>
  <si>
    <t>Prestar servicios profesionales para impartir los lineamiento técnicos y operativos orientados a la organización de los archivos de la Dirección de Bienestar Estudiantil, con base en los procedimientos internos definidos al interior de la Secretaria de Educación y de acuerdo con la normatividad vigente en la materia.</t>
  </si>
  <si>
    <t>Prestar servicios profesionales apoyando la gestión jurídica en los procesos, actuaciones y tramites que sean competencia de la Dirección de Bienestar Estudiantil.</t>
  </si>
  <si>
    <t>Prestar servicios profesionales apoyando la gestión jurídica en los procesos, actuaciones y tramites que sean competencia de la Dirección de Bienestar Estudiantil</t>
  </si>
  <si>
    <t>Prestar servicios profesionales realizando análisis, seguimiento y control a la ejecución financiera y presupuestal en la Dirección de Bienestar Estudiantil.</t>
  </si>
  <si>
    <t>Prestar servicios profesionales liderando la gestion pedagógica del Programa de Movilidad Escolar de la Dirección de Bienestar Estudiantil, especialmente en la modalidad de Al Colegio en Bici.</t>
  </si>
  <si>
    <t>Prestar servicios profesionales liderando la gestion de planeacion del Programa de Movilidad Escolar de la Dirección de Bienestar Estudiantil, especialmente en la modalidad de Al Colegio En Bici</t>
  </si>
  <si>
    <t>Prestar servicios profesionales en el perfeccionamiento e implementación de herramientas tecnológicas, a la gestión de coordinación del Programa de Movilidad Escolar, de la Dirección de Bienestar Estudiantil; para la captura y análisis de datos, manejo y control del sistema de información, especialmente en la modalidad de Al Colegio en Bici y Subsidio de transporte.</t>
  </si>
  <si>
    <t>Prestar servicios profesionales en el desarrollo integral de la gestión territorial, al Programa de Movilidad   Escolar, de la Dirección de Bienestar Estudiantil.</t>
  </si>
  <si>
    <t>Prestar servicios profesionales en la gestión de planeación del Programa de Movilidad Escolar de la Dirección de Bienestar Estudiantil, especialmente en la modalidad de Rutas Escolares.</t>
  </si>
  <si>
    <t xml:space="preserve">Prestar servicios profesionales liderando la gestión de novedades, al Programa de Movilidad Escolar, de la Dirección de Bienestar Estudiantil.
</t>
  </si>
  <si>
    <t>Prestar servicios de apoyo técnico a la gestión territorial del programa de Movilidad Escolar especialmente en la modalidad de Al Colegio en Bici.</t>
  </si>
  <si>
    <t xml:space="preserve">Prestar servicios profesionales en la gestión pedagógica del Programa de Movilidad Escolar de la Dirección de Bienestar Estudiantil, especialmente en la modalidad de Ciempiés </t>
  </si>
  <si>
    <t>Prestar servicios profesionales en el perfeccionamiento e implementación de herramientas tecnológicas, a la gestión de coordinación del Programa de Movilidad Escolar, de la Dirección de Bienestar Estudiantil; para la captura y análisis de datos, manejo y control del sistema de información</t>
  </si>
  <si>
    <t>Prestar sus servicios profesionales, estructurando y evaluando los procesos contractuales que se requieren para la ejecución del Programa de Movilidad Escolar de la Secretaria de Educacion del Distrito</t>
  </si>
  <si>
    <t>Prestar servicios profesionales liderando la gestión de planeación y operación de la modalidad de Ciempiés, del Programa de Movilidad Escolar de la Dirección de Bienestar Estudiantil.</t>
  </si>
  <si>
    <t>Prestar servicios profesionales de apoyo para la gestión de adquisición de servicios; supervisión a convenios y procesos administrativos del Programa de Movilidad Escolar de la Dirección de Bienestar Estudiantil, especialmente en la modalidad de Ciempiés</t>
  </si>
  <si>
    <t>Prestar servicios profesionales en la gestión de la calidad y aseguramiento del servicio en la implementación de lineamientos en la gestión y trabajo comunitario del Programa de Movilidad Escolar de la Dirección de Bienestar Estudiantil, especialmente en la modalidad de Ciempiés.</t>
  </si>
  <si>
    <t>Prestar servicios profesionales en el perfeccionamiento e implementación de herramientas tecnológicas, a la gestión de coordinación del Programa de Movilidad Escolar, de la Dirección de Bienestar Estudiantil; para la captura y análisis de datos, manejo y control del sistema de información y evaluación de resultados, especialmente en la modalidad de Ciempíes.</t>
  </si>
  <si>
    <t>Prestar servicios profesionales apoyando la coordinación en la gestión administrativa de la Dirección de Bienestar Estudiantil</t>
  </si>
  <si>
    <t>Prestar servicios profesionales coordinando la gestión jurídica de la Dirección de Bienestar Estudiantil</t>
  </si>
  <si>
    <t>Prestar servicios profesionales  de coordinación de la Estrategia Integrada de Promoción del Bienestar Estudiantil de la Dirección de Bienestar Estudiantil.</t>
  </si>
  <si>
    <t>Prestar servicios profesionales liderando   los procesos  pedagógicos, técnicos  y de gestión de pedagógia del bienestar estudiantil,  en el marco de la Estrategia Integrada de la Promoción del Bienestar Estudiantil.</t>
  </si>
  <si>
    <t>Prestar servicios profesionales relacionados con los procesos  pedagógicos, técnicos  y de gestión  de la Estrategia Integrada de  Promoción del Bienestar Estudiantil.</t>
  </si>
  <si>
    <t>Prestar servicios profesionales apoyando los procesos  pedagógicos, técnicos  y administrativos de la Estrategia Integrada de  Promoción del Bienestar Estudiantil.</t>
  </si>
  <si>
    <t>Prestar servicios profesionales para la Dirección de Bienestar Estudiantil, realizando el análisis y seguimiento del presupuesto asignado a la Subsecretaria de Acceso y Permanencia y elaborar ejercicios comparativos que permitan valorar la evolución de acuerdo a las metas del Plan de Desarrollo y a las prioridades de la Secretaría de Educación</t>
  </si>
  <si>
    <t>Prestar servicios profesionales de apoyo a  la gestión de calidad  de la Estrategia Integrada de la Promoción del Bienestar Estudiantil</t>
  </si>
  <si>
    <t>Prestar servicios profesionales liderando  los procesos de calidad y administrativos de la estrategia integrada de Promoción del Bienestar  Estudiantil.</t>
  </si>
  <si>
    <t>Prestar servicios de apoyo  a la gestión de los  procesos operativos,  administrativos y de calidad  de la Estrategia Integrada de  Promoción del Bienestar Estudiantil.</t>
  </si>
  <si>
    <t>Prestar servicios profesionales a los   procesos operativos,  administrativos y de calidad  de la Estrategia Integrada de  Promoción del Bienestar Estudiantil.</t>
  </si>
  <si>
    <t>Prestar servicios profesionales de apoyo a  la gestión de calidad  en el procesamiento y análisis de la información de la Estrategia Integrada de la Promoción del Bienestar Estudiantil</t>
  </si>
  <si>
    <t>Prestar servicios profesionales apoyando  la gestión de estrategias pedagógicas y comunicativas de la Estrategia Integrada de Promoción del Bienestar Estudiantil.</t>
  </si>
  <si>
    <t>Prestar servicios profesionales apoyando  la gestión de la información  de la Estrategia Integrada de la Promoción del Bienestar Estudiantil.</t>
  </si>
  <si>
    <t>Prestar servicios de apoyo a la gestión administrativa de la Dirección de Bienestar Estudiantil.</t>
  </si>
  <si>
    <t>Prestar servicios de apoyo a la gestión administrativa y técnica  de la estrategia integrada de Promoción del Bienestar Estudiantil de la Dirección de Bienestar Estudiantil</t>
  </si>
  <si>
    <t>Prestar servicios profesionales realizando análisis, seguimiento y  control a la ejecución presupuestal y contable en la Secretaria de Educación del Distrito en especial de la Dirección de Bienestar Estudiantil.</t>
  </si>
  <si>
    <t>Prestar servicios profesionales en los procesos relacionados con estudios del sector y de costos que se requieran en los Programas de la Dirección de Bienestar Estudiantil.</t>
  </si>
  <si>
    <t>Prestar servicios profesionales en los procesos relacionados con estudios del sector y de costos y de evaluación que se requieran en los programas de la Dirección de Bienestar Estudiantil.</t>
  </si>
  <si>
    <t>Prestar Servicios profesionales en la gestión de planeación de la Dirección de Bienestar Estudiantil principalmente en los temas de planes de mejoramiento, articulación con la oficina de control interno y solicitudes de entes de control.</t>
  </si>
  <si>
    <t>Prestar servicios profesionales en la gestión de la planeación de la Dirección de Bienestar Estudiantil, principalmente en los temas relacionados con la evaluación de los programas y estrategias que se ejecutan.</t>
  </si>
  <si>
    <t>Prestar servicios profesionales a la Dirección de Bienestar Estudiantil en materia de planeación y gestión de información</t>
  </si>
  <si>
    <t>Prestar servicios profesionales liderando procesos de mejora continua de la Dirección de Bienestar Estudiantil.</t>
  </si>
  <si>
    <t>Prestar servicios profesionales apoyando la definición y el seguimiento a los indicadores del proyecto de inversión de la DBE y demás indicadores de la Dirección de Bienestar Estudiantil.</t>
  </si>
  <si>
    <t>Prestar servicios profesionales apoyando  la gestión en accidentalidad y salud preventiva con acciones de voluntariado e intersectorialidad en la estrategia integrada de Promoción del Bienestar Estudiantil.</t>
  </si>
  <si>
    <t>Prestar servicios profesionales liderando los procesos y gestión en accidentalidad y salud preventiva  en la Estrategia Integrada de Promoción del Bienestar Estudiantil.</t>
  </si>
  <si>
    <t>Prestar servicios profesionales apoyando la gestión  de aseguramiento de los estudiantes del sistema de matricula oficial que realizan  prácticas laborales en el marco de la Estrategia Integrada de la Promoción del Bienestar Estudiantil.</t>
  </si>
  <si>
    <t>Prestar servicios profesionales apoyando la gestión  en accidentalidad y salud preventiva   en el marco de la Estrategia Integrada de la Promoción del Bienestar Estudiantil.</t>
  </si>
  <si>
    <t>Prestar servicios de apoyando la gestión  en accidentalidad y salud preventiva   en el marco de la Estrategia Integrada de la Promoción del Bienestar Estudiantil.</t>
  </si>
  <si>
    <t>ADQUIRIR LA PÓLIZA DE SEGURO DE ACCIDENTES PERSONALES PARA AMPARAR A LA POBLACIÓN ESTUDIANTIL DE COLEGIOS DEL DISTRITO.</t>
  </si>
  <si>
    <t>damorag@educacionbogota.gov.co</t>
  </si>
  <si>
    <t>DIEGO ANDRES MORA GARCIA 1052-1</t>
  </si>
  <si>
    <t>DIEGO ANDRES MORA GARCIA 1052-2</t>
  </si>
  <si>
    <t>DIEGO ANDRES MORA GARCIA 1052-3</t>
  </si>
  <si>
    <t>DIEGO ANDRES MORA GARCIA 1052-4</t>
  </si>
  <si>
    <t>DIEGO ANDRES MORA GARCIA 1052-5</t>
  </si>
  <si>
    <t>DIEGO ANDRES MORA GARCIA 1052-6</t>
  </si>
  <si>
    <t>DIEGO ANDRES MORA GARCIA 1052-7</t>
  </si>
  <si>
    <t>DIEGO ANDRES MORA GARCIA 1052-8</t>
  </si>
  <si>
    <t>DIEGO ANDRES MORA GARCIA 1052-9</t>
  </si>
  <si>
    <t>DIEGO ANDRES MORA GARCIA 1052-10</t>
  </si>
  <si>
    <t>DIEGO ANDRES MORA GARCIA 1052-11</t>
  </si>
  <si>
    <t>DIEGO ANDRES MORA GARCIA 1052-12</t>
  </si>
  <si>
    <t>DIEGO ANDRES MORA GARCIA 1052-13</t>
  </si>
  <si>
    <t>DIEGO ANDRES MORA GARCIA 1052-14</t>
  </si>
  <si>
    <t>DIEGO ANDRES MORA GARCIA 1052-15</t>
  </si>
  <si>
    <t>DIEGO ANDRES MORA GARCIA 1052-16</t>
  </si>
  <si>
    <t>DIEGO ANDRES MORA GARCIA 1052-17</t>
  </si>
  <si>
    <t>DIEGO ANDRES MORA GARCIA 1052-18</t>
  </si>
  <si>
    <t>DIEGO ANDRES MORA GARCIA 1052-19</t>
  </si>
  <si>
    <t>DIEGO ANDRES MORA GARCIA 1052-20</t>
  </si>
  <si>
    <t>DIEGO ANDRES MORA GARCIA 1052-21</t>
  </si>
  <si>
    <t>DIEGO ANDRES MORA GARCIA 1052-22</t>
  </si>
  <si>
    <t>DIEGO ANDRES MORA GARCIA 1052-23</t>
  </si>
  <si>
    <t>DIEGO ANDRES MORA GARCIA 1052-24</t>
  </si>
  <si>
    <t>DIEGO ANDRES MORA GARCIA 1052-25</t>
  </si>
  <si>
    <t>DIEGO ANDRES MORA GARCIA 1052-26</t>
  </si>
  <si>
    <t>DIEGO ANDRES MORA GARCIA 1052-27</t>
  </si>
  <si>
    <t>DIEGO ANDRES MORA GARCIA 1052-28</t>
  </si>
  <si>
    <t>DIEGO ANDRES MORA GARCIA 1052-29</t>
  </si>
  <si>
    <t>DIEGO ANDRES MORA GARCIA 1052-30</t>
  </si>
  <si>
    <t>DIEGO ANDRES MORA GARCIA 1052-31</t>
  </si>
  <si>
    <t>DIEGO ANDRES MORA GARCIA 1052-32</t>
  </si>
  <si>
    <t>DIEGO ANDRES MORA GARCIA 1052-33</t>
  </si>
  <si>
    <t>DIEGO ANDRES MORA GARCIA 1052-34</t>
  </si>
  <si>
    <t>DIEGO ANDRES MORA GARCIA 1052-35</t>
  </si>
  <si>
    <t>DIEGO ANDRES MORA GARCIA 1052-36</t>
  </si>
  <si>
    <t>DIEGO ANDRES MORA GARCIA 1052-37</t>
  </si>
  <si>
    <t>DIEGO ANDRES MORA GARCIA 1052-38</t>
  </si>
  <si>
    <t>DIEGO ANDRES MORA GARCIA 1052-39</t>
  </si>
  <si>
    <t>DIEGO ANDRES MORA GARCIA 1052-40</t>
  </si>
  <si>
    <t>DIEGO ANDRES MORA GARCIA 1052-41</t>
  </si>
  <si>
    <t>DIEGO ANDRES MORA GARCIA 1052-42</t>
  </si>
  <si>
    <t>DIEGO ANDRES MORA GARCIA 1052-43</t>
  </si>
  <si>
    <t>DIEGO ANDRES MORA GARCIA 1052-44</t>
  </si>
  <si>
    <t>DIEGO ANDRES MORA GARCIA 1052-45</t>
  </si>
  <si>
    <t>DIEGO ANDRES MORA GARCIA 1052-46</t>
  </si>
  <si>
    <t>DIEGO ANDRES MORA GARCIA 1052-47</t>
  </si>
  <si>
    <t>DIEGO ANDRES MORA GARCIA 1052-48</t>
  </si>
  <si>
    <t>DIEGO ANDRES MORA GARCIA 1052-49</t>
  </si>
  <si>
    <t>DIEGO ANDRES MORA GARCIA 1052-50</t>
  </si>
  <si>
    <t>DIEGO ANDRES MORA GARCIA 1052-51</t>
  </si>
  <si>
    <t>DIEGO ANDRES MORA GARCIA 1052-52</t>
  </si>
  <si>
    <t>DIEGO ANDRES MORA GARCIA 1052-53</t>
  </si>
  <si>
    <t>DIEGO ANDRES MORA GARCIA 1052-54</t>
  </si>
  <si>
    <t>DIEGO ANDRES MORA GARCIA 1052-55</t>
  </si>
  <si>
    <t>DIEGO ANDRES MORA GARCIA 1052-56</t>
  </si>
  <si>
    <t>DIEGO ANDRES MORA GARCIA 1052-57</t>
  </si>
  <si>
    <t>DIEGO ANDRES MORA GARCIA 1052-58</t>
  </si>
  <si>
    <t>DIEGO ANDRES MORA GARCIA 1052-59</t>
  </si>
  <si>
    <t>DIEGO ANDRES MORA GARCIA 1052-60</t>
  </si>
  <si>
    <t>DIEGO ANDRES MORA GARCIA 1052-61</t>
  </si>
  <si>
    <t>DIEGO ANDRES MORA GARCIA 1052-62</t>
  </si>
  <si>
    <t>DIEGO ANDRES MORA GARCIA 1052-63</t>
  </si>
  <si>
    <t>DIEGO ANDRES MORA GARCIA 1052-64</t>
  </si>
  <si>
    <t>DIEGO ANDRES MORA GARCIA 1052-65</t>
  </si>
  <si>
    <t>DIEGO ANDRES MORA GARCIA 1052-66</t>
  </si>
  <si>
    <t>DIEGO ANDRES MORA GARCIA 1052-67</t>
  </si>
  <si>
    <t>DIEGO ANDRES MORA GARCIA 1052-68</t>
  </si>
  <si>
    <t>DIEGO ANDRES MORA GARCIA 1052-69</t>
  </si>
  <si>
    <t>DIEGO ANDRES MORA GARCIA 1052-70</t>
  </si>
  <si>
    <t>DIEGO ANDRES MORA GARCIA 1052-71</t>
  </si>
  <si>
    <t>DIEGO ANDRES MORA GARCIA 1052-72</t>
  </si>
  <si>
    <t>DIEGO ANDRES MORA GARCIA 1052-73</t>
  </si>
  <si>
    <t>DIEGO ANDRES MORA GARCIA 1052-74</t>
  </si>
  <si>
    <t>DIEGO ANDRES MORA GARCIA 1052-75</t>
  </si>
  <si>
    <t>DIEGO ANDRES MORA GARCIA 1052-76</t>
  </si>
  <si>
    <t>DIEGO ANDRES MORA GARCIA 1052-77</t>
  </si>
  <si>
    <t>DIEGO ANDRES MORA GARCIA 1052-78</t>
  </si>
  <si>
    <t>DIEGO ANDRES MORA GARCIA 1052-79</t>
  </si>
  <si>
    <t>DIEGO ANDRES MORA GARCIA 1052-80</t>
  </si>
  <si>
    <t>DIEGO ANDRES MORA GARCIA 1052-81</t>
  </si>
  <si>
    <t>DIEGO ANDRES MORA GARCIA 1052-82</t>
  </si>
  <si>
    <t>DIEGO ANDRES MORA GARCIA 1052-83</t>
  </si>
  <si>
    <t>DIEGO ANDRES MORA GARCIA 1052-84</t>
  </si>
  <si>
    <t>DIEGO ANDRES MORA GARCIA 1052-85</t>
  </si>
  <si>
    <t>DIEGO ANDRES MORA GARCIA 1052-86</t>
  </si>
  <si>
    <t>DIEGO ANDRES MORA GARCIA 1052-87</t>
  </si>
  <si>
    <t>DIEGO ANDRES MORA GARCIA 1052-88</t>
  </si>
  <si>
    <t>DIEGO ANDRES MORA GARCIA 1052-89</t>
  </si>
  <si>
    <t>DIEGO ANDRES MORA GARCIA 1052-90</t>
  </si>
  <si>
    <t>DIEGO ANDRES MORA GARCIA 1052-91</t>
  </si>
  <si>
    <t>DIEGO ANDRES MORA GARCIA 1052-92</t>
  </si>
  <si>
    <t>DIEGO ANDRES MORA GARCIA 1052-93</t>
  </si>
  <si>
    <t>DIEGO ANDRES MORA GARCIA 1052-94</t>
  </si>
  <si>
    <t>DIEGO ANDRES MORA GARCIA 1052-95</t>
  </si>
  <si>
    <t>DIEGO ANDRES MORA GARCIA 1052-96</t>
  </si>
  <si>
    <t>DIEGO ANDRES MORA GARCIA 1052-97</t>
  </si>
  <si>
    <t>DIEGO ANDRES MORA GARCIA 1052-98</t>
  </si>
  <si>
    <t>DIEGO ANDRES MORA GARCIA 1052-99</t>
  </si>
  <si>
    <t>DIEGO ANDRES MORA GARCIA 1052-100</t>
  </si>
  <si>
    <t>DIEGO ANDRES MORA GARCIA 1052-101</t>
  </si>
  <si>
    <t>DIEGO ANDRES MORA GARCIA 1052-102</t>
  </si>
  <si>
    <t>DIEGO ANDRES MORA GARCIA 1052-103</t>
  </si>
  <si>
    <t>DIEGO ANDRES MORA GARCIA 1052-104</t>
  </si>
  <si>
    <t>DIEGO ANDRES MORA GARCIA 1052-105</t>
  </si>
  <si>
    <t>DIEGO ANDRES MORA GARCIA 1052-106</t>
  </si>
  <si>
    <t>DIEGO ANDRES MORA GARCIA 1052-107</t>
  </si>
  <si>
    <t>DIEGO ANDRES MORA GARCIA 1052-108</t>
  </si>
  <si>
    <t>DIEGO ANDRES MORA GARCIA 1052-109</t>
  </si>
  <si>
    <t>DIEGO ANDRES MORA GARCIA 1052-110</t>
  </si>
  <si>
    <t>DIEGO ANDRES MORA GARCIA 1052-111</t>
  </si>
  <si>
    <t>DIEGO ANDRES MORA GARCIA 1052-112</t>
  </si>
  <si>
    <t>DIEGO ANDRES MORA GARCIA 1052-113</t>
  </si>
  <si>
    <t>DIEGO ANDRES MORA GARCIA 1052-114</t>
  </si>
  <si>
    <t>DIEGO ANDRES MORA GARCIA 1052-115</t>
  </si>
  <si>
    <t>DIEGO ANDRES MORA GARCIA 1052-116</t>
  </si>
  <si>
    <t>DIEGO ANDRES MORA GARCIA 1052-117</t>
  </si>
  <si>
    <t>DIEGO ANDRES MORA GARCIA 1052-118</t>
  </si>
  <si>
    <t>DIEGO ANDRES MORA GARCIA 1052-119</t>
  </si>
  <si>
    <t>DIEGO ANDRES MORA GARCIA 1052-120</t>
  </si>
  <si>
    <t>DIEGO ANDRES MORA GARCIA 1052-121</t>
  </si>
  <si>
    <t>DIEGO ANDRES MORA GARCIA 1052-122</t>
  </si>
  <si>
    <t>DIEGO ANDRES MORA GARCIA 1052-123</t>
  </si>
  <si>
    <t>DIEGO ANDRES MORA GARCIA 1052-124</t>
  </si>
  <si>
    <t>DIEGO ANDRES MORA GARCIA 1052-125</t>
  </si>
  <si>
    <t>DIEGO ANDRES MORA GARCIA 1052-126</t>
  </si>
  <si>
    <t>DIEGO ANDRES MORA GARCIA 1052-127</t>
  </si>
  <si>
    <t>DIEGO ANDRES MORA GARCIA 1052-128</t>
  </si>
  <si>
    <t>DIEGO ANDRES MORA GARCIA 1052-129</t>
  </si>
  <si>
    <t>DIEGO ANDRES MORA GARCIA 1052-130</t>
  </si>
  <si>
    <t>DIEGO ANDRES MORA GARCIA 1052-131</t>
  </si>
  <si>
    <t>DIEGO ANDRES MORA GARCIA 1052-132</t>
  </si>
  <si>
    <t>DIEGO ANDRES MORA GARCIA 1052-133</t>
  </si>
  <si>
    <t>DIEGO ANDRES MORA GARCIA 1052-134</t>
  </si>
  <si>
    <t>DIEGO ANDRES MORA GARCIA 1052-135</t>
  </si>
  <si>
    <t>DIEGO ANDRES MORA GARCIA 1052-136</t>
  </si>
  <si>
    <t>DIEGO ANDRES MORA GARCIA 1052-137</t>
  </si>
  <si>
    <t>DIEGO ANDRES MORA GARCIA 1052-138</t>
  </si>
  <si>
    <t>DIEGO ANDRES MORA GARCIA 1052-139</t>
  </si>
  <si>
    <t>DIEGO ANDRES MORA GARCIA 1052-140</t>
  </si>
  <si>
    <t>DIEGO ANDRES MORA GARCIA 1052-141</t>
  </si>
  <si>
    <t>DIEGO ANDRES MORA GARCIA 1052-142</t>
  </si>
  <si>
    <t>DIEGO ANDRES MORA GARCIA 1052-143</t>
  </si>
  <si>
    <t>DIEGO ANDRES MORA GARCIA 1052-144</t>
  </si>
  <si>
    <t>DIEGO ANDRES MORA GARCIA 1052-145</t>
  </si>
  <si>
    <t>DIEGO ANDRES MORA GARCIA 1052-146</t>
  </si>
  <si>
    <t>DIEGO ANDRES MORA GARCIA 1052-147</t>
  </si>
  <si>
    <t>DIEGO ANDRES MORA GARCIA 1052-148</t>
  </si>
  <si>
    <t>DIEGO ANDRES MORA GARCIA 1052-149</t>
  </si>
  <si>
    <t>DIEGO ANDRES MORA GARCIA 1052-150</t>
  </si>
  <si>
    <t>DIEGO ANDRES MORA GARCIA 1052-151</t>
  </si>
  <si>
    <t>DIEGO ANDRES MORA GARCIA 1052-152</t>
  </si>
  <si>
    <t>DIEGO ANDRES MORA GARCIA 1052-153</t>
  </si>
  <si>
    <t>DIEGO ANDRES MORA GARCIA 1052-154</t>
  </si>
  <si>
    <t>DIEGO ANDRES MORA GARCIA 1052-155</t>
  </si>
  <si>
    <t>DIEGO ANDRES MORA GARCIA 1052-156</t>
  </si>
  <si>
    <t>DIEGO ANDRES MORA GARCIA 1052-157</t>
  </si>
  <si>
    <t>DIEGO ANDRES MORA GARCIA 1052-158</t>
  </si>
  <si>
    <t>DIEGO ANDRES MORA GARCIA 1052-159</t>
  </si>
  <si>
    <t>DIEGO ANDRES MORA GARCIA 1052-160</t>
  </si>
  <si>
    <t>DIEGO ANDRES MORA GARCIA 1052-161</t>
  </si>
  <si>
    <t>DIEGO ANDRES MORA GARCIA 1052-162</t>
  </si>
  <si>
    <t>DIEGO ANDRES MORA GARCIA 1052-163</t>
  </si>
  <si>
    <t>DIEGO ANDRES MORA GARCIA 1052-164</t>
  </si>
  <si>
    <t>DIEGO ANDRES MORA GARCIA 1052-165</t>
  </si>
  <si>
    <t>DIEGO ANDRES MORA GARCIA 1052-166</t>
  </si>
  <si>
    <t>DIEGO ANDRES MORA GARCIA 1052-167</t>
  </si>
  <si>
    <t>DIEGO ANDRES MORA GARCIA 1052-168</t>
  </si>
  <si>
    <t>DIEGO ANDRES MORA GARCIA 1052-169</t>
  </si>
  <si>
    <t>DIEGO ANDRES MORA GARCIA 1052-170</t>
  </si>
  <si>
    <t>DIEGO ANDRES MORA GARCIA 1052-171</t>
  </si>
  <si>
    <t>DIEGO ANDRES MORA GARCIA 1052-172</t>
  </si>
  <si>
    <t>DIEGO ANDRES MORA GARCIA 1052-173</t>
  </si>
  <si>
    <t>DIEGO ANDRES MORA GARCIA 1052-174</t>
  </si>
  <si>
    <t>DIEGO ANDRES MORA GARCIA 1052-175</t>
  </si>
  <si>
    <t>DIEGO ANDRES MORA GARCIA 1052-176</t>
  </si>
  <si>
    <t>DIEGO ANDRES MORA GARCIA 1052-177</t>
  </si>
  <si>
    <t>DIEGO ANDRES MORA GARCIA 1052-178</t>
  </si>
  <si>
    <t>DIEGO ANDRES MORA GARCIA 1052-179</t>
  </si>
  <si>
    <t>DIEGO ANDRES MORA GARCIA 1052-180</t>
  </si>
  <si>
    <t>DIEGO ANDRES MORA GARCIA 1052-181</t>
  </si>
  <si>
    <t>DIEGO ANDRES MORA GARCIA 1052-182</t>
  </si>
  <si>
    <t>DIEGO ANDRES MORA GARCIA 1052-183</t>
  </si>
  <si>
    <t>DIEGO ANDRES MORA GARCIA 1052-184</t>
  </si>
  <si>
    <t>DIEGO ANDRES MORA GARCIA 1052-185</t>
  </si>
  <si>
    <t>DIEGO ANDRES MORA GARCIA 1052-186</t>
  </si>
  <si>
    <t>DIEGO ANDRES MORA GARCIA 1052-187</t>
  </si>
  <si>
    <t>DIEGO ANDRES MORA GARCIA 1052-188</t>
  </si>
  <si>
    <t>DIEGO ANDRES MORA GARCIA 1052-189</t>
  </si>
  <si>
    <t>DIEGO ANDRES MORA GARCIA 1052-190</t>
  </si>
  <si>
    <t>DIEGO ANDRES MORA GARCIA 1052-191</t>
  </si>
  <si>
    <t>DIEGO ANDRES MORA GARCIA 1052-192</t>
  </si>
  <si>
    <t>DIEGO ANDRES MORA GARCIA 1052-193</t>
  </si>
  <si>
    <t>DIEGO ANDRES MORA GARCIA 1052-194</t>
  </si>
  <si>
    <t>DIEGO ANDRES MORA GARCIA 1052-195</t>
  </si>
  <si>
    <t>DIEGO ANDRES MORA GARCIA 1052-196</t>
  </si>
  <si>
    <t>DIEGO ANDRES MORA GARCIA 1052-197</t>
  </si>
  <si>
    <t>DIEGO ANDRES MORA GARCIA 1052-198</t>
  </si>
  <si>
    <t>DIEGO ANDRES MORA GARCIA 1052-199</t>
  </si>
  <si>
    <t>DIEGO ANDRES MORA GARCIA 1052-200</t>
  </si>
  <si>
    <t>DIEGO ANDRES MORA GARCIA 1052-201</t>
  </si>
  <si>
    <t>DIEGO ANDRES MORA GARCIA 1052-202</t>
  </si>
  <si>
    <t>DIEGO ANDRES MORA GARCIA 1052-203</t>
  </si>
  <si>
    <t>DIEGO ANDRES MORA GARCIA 1052-204</t>
  </si>
  <si>
    <t>DIEGO ANDRES MORA GARCIA 1052-205</t>
  </si>
  <si>
    <t>DIEGO ANDRES MORA GARCIA 1052-206</t>
  </si>
  <si>
    <t>DIEGO ANDRES MORA GARCIA 1052-207</t>
  </si>
  <si>
    <t>DIEGO ANDRES MORA GARCIA 1052-208</t>
  </si>
  <si>
    <t>DIEGO ANDRES MORA GARCIA 1052-209</t>
  </si>
  <si>
    <t>DIEGO ANDRES MORA GARCIA 1052-210</t>
  </si>
  <si>
    <t>DIEGO ANDRES MORA GARCIA 1052-211</t>
  </si>
  <si>
    <t>DIEGO ANDRES MORA GARCIA 1052-212</t>
  </si>
  <si>
    <t>DIEGO ANDRES MORA GARCIA 1052-213</t>
  </si>
  <si>
    <t>DIEGO ANDRES MORA GARCIA 1052-214</t>
  </si>
  <si>
    <t>DIEGO ANDRES MORA GARCIA 1052-215</t>
  </si>
  <si>
    <t>DIEGO ANDRES MORA GARCIA 1052-216</t>
  </si>
  <si>
    <t>DIEGO ANDRES MORA GARCIA 1052-217</t>
  </si>
  <si>
    <t>DIEGO ANDRES MORA GARCIA 1052-218</t>
  </si>
  <si>
    <t>DIEGO ANDRES MORA GARCIA 1052-219</t>
  </si>
  <si>
    <t>DIEGO ANDRES MORA GARCIA 1052-220</t>
  </si>
  <si>
    <t>DIEGO ANDRES MORA GARCIA 1052-221</t>
  </si>
  <si>
    <t>DIEGO ANDRES MORA GARCIA 1052-222</t>
  </si>
  <si>
    <t>DIEGO ANDRES MORA GARCIA 1052-223</t>
  </si>
  <si>
    <t>DIEGO ANDRES MORA GARCIA 1052-224</t>
  </si>
  <si>
    <t>DIEGO ANDRES MORA GARCIA 1052-225</t>
  </si>
  <si>
    <t>DIEGO ANDRES MORA GARCIA 1052-226</t>
  </si>
  <si>
    <t>DIEGO ANDRES MORA GARCIA 1052-227</t>
  </si>
  <si>
    <t>DIEGO ANDRES MORA GARCIA 1052-228</t>
  </si>
  <si>
    <t>DIEGO ANDRES MORA GARCIA 1052-229</t>
  </si>
  <si>
    <t>DIEGO ANDRES MORA GARCIA 1052-230</t>
  </si>
  <si>
    <t>DIEGO ANDRES MORA GARCIA 1052-231</t>
  </si>
  <si>
    <t>DIEGO ANDRES MORA GARCIA 1052-232</t>
  </si>
  <si>
    <t>DIEGO ANDRES MORA GARCIA 1052-233</t>
  </si>
  <si>
    <t>DIEGO ANDRES MORA GARCIA 1052-234</t>
  </si>
  <si>
    <t>DIEGO ANDRES MORA GARCIA 1052-235</t>
  </si>
  <si>
    <t>DIEGO ANDRES MORA GARCIA 1052-236</t>
  </si>
  <si>
    <t>DIEGO ANDRES MORA GARCIA 1052-237</t>
  </si>
  <si>
    <t>DIEGO ANDRES MORA GARCIA 1052-238</t>
  </si>
  <si>
    <t>DIEGO ANDRES MORA GARCIA 1052-239</t>
  </si>
  <si>
    <t>DIEGO ANDRES MORA GARCIA 1052-240</t>
  </si>
  <si>
    <t>DIEGO ANDRES MORA GARCIA 1052-241</t>
  </si>
  <si>
    <t>DIEGO ANDRES MORA GARCIA 1052-242</t>
  </si>
  <si>
    <t>DIEGO ANDRES MORA GARCIA 1052-243</t>
  </si>
  <si>
    <t>DIEGO ANDRES MORA GARCIA 1052-244</t>
  </si>
  <si>
    <t>DIEGO ANDRES MORA GARCIA 1052-245</t>
  </si>
  <si>
    <t>DIEGO ANDRES MORA GARCIA 1052-246</t>
  </si>
  <si>
    <t>DIEGO ANDRES MORA GARCIA 1052-247</t>
  </si>
  <si>
    <t>DIEGO ANDRES MORA GARCIA 1052-248</t>
  </si>
  <si>
    <t>DIEGO ANDRES MORA GARCIA 1052-249</t>
  </si>
  <si>
    <t>DIEGO ANDRES MORA GARCIA 1052-250</t>
  </si>
  <si>
    <t>DIEGO ANDRES MORA GARCIA 1052-251</t>
  </si>
  <si>
    <t>DIEGO ANDRES MORA GARCIA 1052-252</t>
  </si>
  <si>
    <t>DIEGO ANDRES MORA GARCIA 1052-253</t>
  </si>
  <si>
    <t>DIEGO ANDRES MORA GARCIA 1052-254</t>
  </si>
  <si>
    <t>DIEGO ANDRES MORA GARCIA 1052-255</t>
  </si>
  <si>
    <t>DIEGO ANDRES MORA GARCIA 1052-256</t>
  </si>
  <si>
    <t>DIEGO ANDRES MORA GARCIA 1052-257</t>
  </si>
  <si>
    <t>DIEGO ANDRES MORA GARCIA 1052-258</t>
  </si>
  <si>
    <t>DIEGO ANDRES MORA GARCIA 1052-259</t>
  </si>
  <si>
    <t>DIEGO ANDRES MORA GARCIA 1052-260</t>
  </si>
  <si>
    <t>DIEGO ANDRES MORA GARCIA 1052-261</t>
  </si>
  <si>
    <t>DIEGO ANDRES MORA GARCIA 1052-262</t>
  </si>
  <si>
    <t>DIEGO ANDRES MORA GARCIA 1052-263</t>
  </si>
  <si>
    <t>DIEGO ANDRES MORA GARCIA 1052-264</t>
  </si>
  <si>
    <t>DIEGO ANDRES MORA GARCIA 1052-265</t>
  </si>
  <si>
    <t>DIEGO ANDRES MORA GARCIA 1052-266</t>
  </si>
  <si>
    <t>DIEGO ANDRES MORA GARCIA 1052-267</t>
  </si>
  <si>
    <t>DIEGO ANDRES MORA GARCIA 1052-268</t>
  </si>
  <si>
    <t>DIEGO ANDRES MORA GARCIA 1052-269</t>
  </si>
  <si>
    <t>DIEGO ANDRES MORA GARCIA 1052-270</t>
  </si>
  <si>
    <t>DIEGO ANDRES MORA GARCIA 1052-271</t>
  </si>
  <si>
    <t>DIEGO ANDRES MORA GARCIA 1052-272</t>
  </si>
  <si>
    <t>DIEGO ANDRES MORA GARCIA 1052-273</t>
  </si>
  <si>
    <t>DIEGO ANDRES MORA GARCIA 1052-274</t>
  </si>
  <si>
    <t>DIEGO ANDRES MORA GARCIA 1052-275</t>
  </si>
  <si>
    <t>DIEGO ANDRES MORA GARCIA 1052-276</t>
  </si>
  <si>
    <t>DIEGO ANDRES MORA GARCIA 1052-277</t>
  </si>
  <si>
    <t>DIEGO ANDRES MORA GARCIA 1052-278</t>
  </si>
  <si>
    <t>DIEGO ANDRES MORA GARCIA 1052-279</t>
  </si>
  <si>
    <t>DIEGO ANDRES MORA GARCIA 1052-280</t>
  </si>
  <si>
    <t>DIEGO ANDRES MORA GARCIA 1052-281</t>
  </si>
  <si>
    <t>DIEGO ANDRES MORA GARCIA 1052-282</t>
  </si>
  <si>
    <t>DIEGO ANDRES MORA GARCIA 1052-283</t>
  </si>
  <si>
    <t>DIEGO ANDRES MORA GARCIA 1052-284</t>
  </si>
  <si>
    <t>DIEGO ANDRES MORA GARCIA 1052-285</t>
  </si>
  <si>
    <t>DIEGO ANDRES MORA GARCIA 1052-286</t>
  </si>
  <si>
    <t>DIEGO ANDRES MORA GARCIA 1052-287</t>
  </si>
  <si>
    <t>DIEGO ANDRES MORA GARCIA 1052-288</t>
  </si>
  <si>
    <t>DIEGO ANDRES MORA GARCIA 1052-289</t>
  </si>
  <si>
    <t>DIEGO ANDRES MORA GARCIA 1052-290</t>
  </si>
  <si>
    <t>DIEGO ANDRES MORA GARCIA 1052-291</t>
  </si>
  <si>
    <t>DIEGO ANDRES MORA GARCIA 1052-292</t>
  </si>
  <si>
    <t>DIEGO ANDRES MORA GARCIA 1052-293</t>
  </si>
  <si>
    <t>DIEGO ANDRES MORA GARCIA 1052-294</t>
  </si>
  <si>
    <t>DIEGO ANDRES MORA GARCIA 1052-295</t>
  </si>
  <si>
    <t>DIEGO ANDRES MORA GARCIA 1052-296</t>
  </si>
  <si>
    <t>DIEGO ANDRES MORA GARCIA 1052-297</t>
  </si>
  <si>
    <t>DIEGO ANDRES MORA GARCIA 1052-298</t>
  </si>
  <si>
    <t>DIEGO ANDRES MORA GARCIA 1052-299</t>
  </si>
  <si>
    <t>DIEGO ANDRES MORA GARCIA 1052-300</t>
  </si>
  <si>
    <t>DIEGO ANDRES MORA GARCIA 1052-301</t>
  </si>
  <si>
    <t>DIEGO ANDRES MORA GARCIA 1052-302</t>
  </si>
  <si>
    <t>DIEGO ANDRES MORA GARCIA 1052-303</t>
  </si>
  <si>
    <t>80101509;86141501;86101710</t>
  </si>
  <si>
    <t>Ejecutar acciones para la actualización de la Política Pública de  Discapacidad y el fortalecimiento de procesos pedagógicos asociados a la discapacidad y a las capacidades y/o talentos excepcionales</t>
  </si>
  <si>
    <t>Implementar el lineamiento pedagógico del apoyo de mediación y brindar el apoyo de mediadores que requieren los estudiantes con discapacidad múltiple y sordoceguera, matriculados en Instituciones Educativas Distritales.</t>
  </si>
  <si>
    <t xml:space="preserve">Brindar los apoyos comunicativos que requieran  las y los estudiantes con discapacidad auditiva y los docentes sordos, durante su permanencia en el ámbito escolar y demás espacios requeridos por la Entidad, a través de modelos lingüísticos que contribuyan en el fortalecimiento, desarrollo y enriquecimiento de la lengua de señas colombiana. </t>
  </si>
  <si>
    <t>Brindar los apoyos comunicativos que requieran  las y los estudiantes con discapacidad auditiva y  docentes sordos durante su permanencia en el ámbito escolar en el marco de la Educación Inclusiva,  al igual que  la comunidad sorda en los demás espacios definidos por la Entidad.</t>
  </si>
  <si>
    <t>Prestar servicios de apoyo y acompañamiento a estudiantes con discapacidad de las Instituciones Educativas Distritales, en la ejecución de las actividades básicas cotidianas  y todas aquellas que contribuyan a su participación, bienestar, independencia y seguridad durante su permanencia en el ámbito escolar, en el marco de la Educación Inclusiva.</t>
  </si>
  <si>
    <t>Brindar los apoyos comunicativos que requieran  las y los estudiantes con discapacidad auditiva y los docentes sordos, durante su permanencia en el ámbito escolar y demás espacios requeridos por la Entidad, en el marco de la Educación Inclusiva.</t>
  </si>
  <si>
    <t>Prestar servicios profesionales especializados para la gestión administrativa de la línea de atención educativa a estudiantes con discapacidad de la Dirección de Inclusión e Integración de Poblaciones en el marco del plan progresivo de implementación.</t>
  </si>
  <si>
    <t>Prestar Servicios Profesionales Especializados, para adelantar la gestión misional y administrativa de la línea de atención educativa a estudiantes con discapacidad de la Dirección de Inclusión e Integración de Poblaciones, mediante la  orientación y acompañamiento técnico a las Instituciones Educativas.</t>
  </si>
  <si>
    <t>Prestar servicios profesionales para adelantar la gestión misional y administrativa de la línea de atención educativa a estudiantes con discapacidad  mediante el desarrollo de acciones orientadas al cumplimiento de los lineamientos y directrices administrativas de la Dirección de Inclusión e Integración de Poblaciones.</t>
  </si>
  <si>
    <t>Brindar los apoyos comunicativos que requieren las y los estudiantes con sordoceguera, durante su permanencia en el ámbito escolar, en el marco de la Educación Inclusiva, a través de guía interpretes.</t>
  </si>
  <si>
    <t>Prestar servicios profesionales para brindar los apoyos pedagógicos a los estudiantes con Trastorno del Espectro Autista  que los requieran, mediante el diseño, acompañamiento,  implementación y seguimiento de los Planes Individuales de Ajustes Razonables – PIAR y su articulación con la planeación pedagógica y el Plan de Mejoramiento Institucional – PMI.</t>
  </si>
  <si>
    <t>Prestar servicios profesionales a la Subsecretaría de Calidad y Pertinencia en los procesos de apoyo y acompañamiento para la articulación de las distintas instancias para la implementación de las apuestas en pro del mejoramiento de la calidad educativa, especialmente en lo relacionado con la educación inclusiva en el marco de las funciones de la Dirección de Inclusión e Integración de Poblaciones.</t>
  </si>
  <si>
    <t>Prestar Servicios Profesionales Especializados,  para liderar la gestión misional y administrativa de la línea de atención educativa a estudiantes con discapacidad de la Dirección de Inclusión e Integración de Poblaciones, mediante la implementación de los lineamientos de la Educación Inclusiva  y el acompañamiento técnico a las Instituciones Educativas.</t>
  </si>
  <si>
    <t>Prestar Servicios Profesionales, para adelantar la gestión misional y administrativa de la línea de atención educativa a estudiantes con discapacidad de la Dirección de Inclusión e Integración de Poblaciones, mediante la  orientación y acompañamiento técnico a las Instituciones Educativas.</t>
  </si>
  <si>
    <t>Prestar Servicios Profesionales Especializados,  para liderar la gestión misional y administrativa de la línea de atención educativa a estudiantes con capacidades y/o talentos excepcionales de la Dirección de Inclusión e Integración de Poblaciones, mediante la implementación de los lineamientos de la Educación Inclusiva  y el acompañamiento técnico a las Instituciones Educativas.</t>
  </si>
  <si>
    <t>Prestar Servicios Profesionales  para apoyar la línea de atención educativa a estudiantes con capacidades y/o talentos excepcionales de la Dirección de Inclusión e Integración de Poblaciones, mediante la implementación de los lineamientos de la Educación Inclusiva  y el acompañamiento técnico a las Instituciones Educativas.</t>
  </si>
  <si>
    <t>Prestar el servicio como profesional especializado para impulsar acciones orientadas a la implementación,  evaluación, fortalecimiento y promoción de la educación intercultural,  y el seguimiento a acciones afirmativas de procesos educativos con grupos étnicos en el marco de la educación inclusiva con enfoque diferencial en cumplimiento de las actividades de la Dirección de Inclusión e Integración de Poblaciones.</t>
  </si>
  <si>
    <t>Prestar el servicio  profesional  para impulsar acciones orientadas al fortalecimiento y promoción de la educación intercultural  y evaluación e implementación de la Cátedra de Estudios Afrocolombianos  en el marco de la educación inclusiva con enfoque diferencial en cumplimiento de las actividades de la Dirección de Inclusión e Integración de Poblaciones.</t>
  </si>
  <si>
    <t>Brindar apoyo a las instituciones educativas del Distrito para la promoción de la educación intercultural, fortalecimiento de la identidad cultural de los estudiantes indígenas, y el desarrollo de  acciones afirmativas en beneficio de pueblos indígenas.</t>
  </si>
  <si>
    <t>Prestar el servicio  como profesional  especializado para impulsar acciones orientadas al fortalecimiento,  promoción de la educación intercultural  y evaluación e implementación de la Cátedra de Estudios Afrocolombianos, acompañamiento a casos de racismo y seguimiento a acciones afirmativas de procesos educativos con grupos étnicos en el marco de la educación inclusiva con enfoque diferencial en cumplimiento de las actividades de la Dirección de Inclusión e Integración de Poblaciones.</t>
  </si>
  <si>
    <t>80101509;86141501</t>
  </si>
  <si>
    <t>Desarrollar conjuntamente estrategias de reconocimiento, implementación y fortalecimiento de la Catedra de Estudios Afrocolombianos en las Instituciones Educativas Distritales, con un enfoque étnico diferencial y la participación de las comunidades Afrocolombianas.</t>
  </si>
  <si>
    <t>Brindar apoyo a las instituciones educativas del Distrito para la promoción de la educación intercultural, fortalecimiento de la identidad cultural del pueblo raizal, y el desarrollo de  acciones afirmativas  educativas en beneficio de esta comunidad.</t>
  </si>
  <si>
    <t>Prestar el servicio  profesional  para impulsar acciones orientadas al fortalecimiento y promoción de la educación intercultural  y evaluación e implementación de la Catedra de Estudios Afrocolombianos  en el marco de la educación inclusiva con enfoque diferencial en cumplimiento de las actividades de la Dirección de Inclusión e Integración de poblaciones.</t>
  </si>
  <si>
    <t>Brindar apoyo a las instituciones educativas del Distrito para la promoción de la educación intercultural, fortalecimiento de la identidad cultural del pueblo Gitano, y el desarrollo de  acciones afirmativas  educativas en beneficio de esta comunidad.</t>
  </si>
  <si>
    <t>Prestar el servicio como profesional  para impulsar acciones orientadas a la implementación,  evaluación, fortalecimiento y promoción de la educación intercultural,  y el seguimiento a acciones afirmativas de procesos educativos con grupos étnicos en el marco de la educación inclusiva con enfoque diferencial en cumplimiento de las actividades de la Dirección de Inclusión e Integración de Poblaciones.</t>
  </si>
  <si>
    <t xml:space="preserve">Prestar servicios de apoyo a la gestión para desarrollar procesos pedagógicos con el pueblo Mhuysqa de Bosa a través de diálogos y encuentros de saberes ancestrales que permitan establecer sus horizontes de educación propia, con el fin de fortalecer el Plan de Vida en el estantillo de educación de esta comunidad y el desarrollo del enfoque diferencial desde el ciclo de educación inicial hasta educación media. </t>
  </si>
  <si>
    <t>Desarrollar procesos pedagógicos con miembros de comunidades indígenas presentes en la ciudad e instituciones educativas distritales, para fortalecer la atención educativa a personas indígenas en el sistema educativo distrital.</t>
  </si>
  <si>
    <t>Prestar Servicios Profesionales  en la línea de Género y Diversidad Sexual de la Dirección de Inclusión e Integración de Poblaciones, realizando la implementación y seguimiento de las Políticas Públicas Distritales de: Mujeres y Equidad de Género;  y para la Garantía plena de derechos de las personas de los sectores LGBTI en el Distrito Capital</t>
  </si>
  <si>
    <t>Prestar Servicios Profesionales Especializados  en la línea de Género y Diversidad Sexual de la Dirección de Inclusión e Integración de Poblaciones, realizando la implementación y seguimiento de las Políticas Públicas Distritales de: Mujeres y Equidad de Género;  y para la Garantía plena de derechos de las personas de los sectores LGBTI en el Distrito Capital</t>
  </si>
  <si>
    <t>Prestar Servicios Profesionales Especializados  en la línea de Género y Diversidad Sexual de la Dirección de Inclusión e Integración de Poblaciones, realizando la implementación y seguimiento de las Políticas Públicas Distritales de: Mujeres y Equidad de Género;  y para la garantía plena de derechos de las personas de los sectores LGBTI en el Distrito Capital</t>
  </si>
  <si>
    <t>Prestar los Servicios Profesionales Especializados  a la Dirección de Inclusión e Integración de Poblaciones, en el liderazgo,  gestión misional y administrativa de la línea de Género y Diversidad Sexual; y  la implementación y seguimiento de las Políticas Públicas Distritales de: Mujeres y Equidad de Género;  y   para la Garantía plena de derechos de las personas de los sectores LGBTI en el Distrito Capital.</t>
  </si>
  <si>
    <t>Prestar Servicios Profesionales Especializados  en la línea de Género y Diversidad Sexual de la Dirección de Inclusión e Integración de Poblaciones, realizando la implementación y seguimiento de las Políticas Públicas Distritales de: Mujeres y Equidad de Género;  y para la Garantía plena de derechos de las personas de los sectores LGBTI en el Distrito Capital.</t>
  </si>
  <si>
    <t>Prestar los servicios profesionales en  la línea de Educación Integral en Sexualidad de la Dirección de Inclusión e Integración de Poblaciones,  desarrollando los proyectos de educación para la sexualidad de las instituciones educativas oficiales.</t>
  </si>
  <si>
    <t>Prestar servicios profesionales para acompañar a las instituciones educativas distritales que les sean asignadas, en las estrategias pedagógicas que propendan por el fortalecimiento curricular de acuerdo con las orientaciones de la Subsecretaría de Calidad y Pertinencia y articular con las distintas instancias para la implementación de las acciones de mejoramiento de la calidad educativa que tiene la Subsecretaría y la Dirección de Inclusión e Integración de Poblaciones.</t>
  </si>
  <si>
    <t>Prestar servicios profesionales especializados para liderar la gestión misional y administrativa de la línea de  Educación Integral en Sexualidad de la Dirección de Inclusión e Integración de Poblaciones mediante la implementación de los lineamientos de la Educación para la sexualidad  y el acompañamiento técnico a las Instituciones Educativas.</t>
  </si>
  <si>
    <t>Prestar los servicios profesionales en  la línea de Educación Integral en  Sexualidad de la Dirección de Inclusión e Integración de Poblaciones,   impulsando los proyectos de educación para la sexualidad de las Instituciones Educativas Oficiales.</t>
  </si>
  <si>
    <t>Prestar los servicios profesionales especializados en  la línea de Educación Integral en  Sexualidad de la Dirección de Inclusión e Integración de Poblaciones,   impulsando los proyectos de educación para la sexualidad de las Instituciones Educativas Oficiales.</t>
  </si>
  <si>
    <t>Prestar los servicios profesionales especializados en  la línea de Educación Integral en Sexualidad de la Dirección de Inclusión e Integración de Poblaciones,   impulsando los proyectos de educación para la sexualidad de las Instituciones Educativas Oficiales.</t>
  </si>
  <si>
    <t xml:space="preserve">Prestar servicios profesionales impulsando acciones orientadas a la implementación y seguimiento de los procesos de atención educativa a personas víctimas del conflicto armado en cumplimiento de las actividades de la Línea de Pedagogías de la Memoria para Estudiantes Víctimas del Conflicto Armado de la Dirección de Inclusión e Integración de Poblaciones </t>
  </si>
  <si>
    <t>Prestar Servicios Profesionales Especializados,  para liderar la gestión misional y administrativa de la línea de Pedagogías de la Memoria para Estudiantes Víctimas del Conflicto Armado de la Dirección de Inclusión e Integración de Poblaciones, mediante la orientación política, técnica y pedagógica.</t>
  </si>
  <si>
    <t>Prestar servicios profesionales especializados impulsando acciones orientadas a la implementación y seguimiento de los procesos de atención educativa a personas víctimas del conflicto armado en cumplimiento de las actividades de la Línea de Pedagogías de la Memoria para Estudiantes Víctimas del Conflicto Armado de la Dirección de Inclusión e Integración de Poblaciones</t>
  </si>
  <si>
    <t>Prestar servicios profesionales impulsando acciones orientadas a la implementación y seguimiento de los procesos de atención educativa a personas víctimas del conflicto armado en cumplimiento de las actividades de la Línea de Pedagogías de la Memoria para Estudiantes Víctimas del Conflicto Armado de la Dirección de Inclusión e Integración de Poblaciones</t>
  </si>
  <si>
    <t>86141501;86121700;93141703;93141501;93141514;86131501;86131502;86131601;86131603</t>
  </si>
  <si>
    <t>Implementar estrategias pedagógicas de atención diferencial en Instituciones Educativas Distritales receptoras de estudiantes víctimas del conflicto armado interno.</t>
  </si>
  <si>
    <t>Prestar servicios profesionales especializados en actividades de seguimiento y gestión presupuestal, financiera y contractual a los procesos de la Dirección de Inclusión e Integración de Poblaciones , en cumplimiento de las políticas poblacionales.</t>
  </si>
  <si>
    <t>Prestar servicios de apoyo  dentro  de las actividades de la Dirección de Inclusión e Integración de Poblaciones  en la  elaboración y seguimiento de los documentos de gestión administrativa y contractual  que permita el cumplimiento de las políticas públicas poblacionales.</t>
  </si>
  <si>
    <t>Prestar servicios profesionales especializados  a la Dirección de Inclusión e Integración de Poblaciones, para la revisión,  seguimiento a la  ejecución y liquidación de convenios y contratos  que permita el cumplimiento de las políticas públicas poblacionales</t>
  </si>
  <si>
    <t>Prestar servicios profesionales especializados dentro de las actividades de  la Dirección de Inclusión e Integración de Poblaciones,   para articular su  gestión  técnica en el desarrollo de las políticas públicas poblacionales</t>
  </si>
  <si>
    <t>Prestar servicios profesionales especializados dentro  de las actividades de la Dirección de Inclusión e Integración de Poblaciones  para realizar la coordinación jurídica en la revisión de actos administrativos,  elaboración de conceptos jurídicos y seguimiento a documentos de gestión administrativa y de contratación  que permita el cumplimiento de las políticas públicas poblacionales.</t>
  </si>
  <si>
    <t>Prestar servicios profesionales dentro  de las actividades de la Dirección de Inclusión e Integración de Poblaciones  para realizar el apoyo jurídico en la revisión de actos administrativos,  elaboración y seguimiento de documentos de gestión administrativa y de contratación que permita el cumplimiento de las políticas públicas poblacionales.</t>
  </si>
  <si>
    <t>Prestar servicios de apoyo a la gestión administrativa de  la Dirección de Inclusión e Integración de Poblaciones en el desarrollo de sus actividades  relacionadas con la preparación y organización de documentos, seguimiento, revisión y consolidación  de informes y reportes  que permita el cumplimiento de las políticas públicas poblacionales.</t>
  </si>
  <si>
    <t>Prestar servicios profesionales especializados a la Dirección de inclusión e Integración de Poblaciones para la coordinación y el  desarrollo de las acciones administrativas que permitan el cumplimiento de las políticas públicas poblacionales”</t>
  </si>
  <si>
    <t>Prestar servicios profesionales especializados dentro  de las actividades  de  la Dirección de Inclusión e Integración de Poblaciones  para el apoyo a la gestión administrativa y la revisión,  seguimiento y liquidación de convenios a cargo  que faciliten  las actividades  en desarrollo de las políticas públicas poblacionales.</t>
  </si>
  <si>
    <t>Prestar servicios de apoyo a la gestión administrativa de  la Dirección de Inclusión e Integración de Poblaciones en el desarrollo de las actividades  relacionadas con la gestión y transferencia documental, seguimiento, revisión y consolidación  de informes y reportes  que permita el cumplimiento de las políticas públicas poblacionales.</t>
  </si>
  <si>
    <t>Prestar Servicios Profesionales Especializados,  para liderar la gestión misional y administrativa de la línea de atención educativa a estudiantes con Trastornos del Aprendizaje y del Comportamiento  de la Dirección de Inclusión e Integración de Poblaciones, mediante la implementación de los lineamientos de la Educación Inclusiva  y el acompañamiento técnico a las Instituciones Educativas.</t>
  </si>
  <si>
    <t>Prestar servicios profesionales a la Dirección de Inclusión e Integración de Poblaciones para la implementación de las orientaciones técnicas y pedagógicas para la atención de estudiantes con trastornos del aprendizaje y del comportamiento en el marco de la educación inclusiva, en las instituciones educativas oficiales distritales.</t>
  </si>
  <si>
    <t>Prestar servicios profesionales a la Dirección de Inclusión e Integración de Poblaciones  en la línea de trabajo infantil desarrollando acciones técnicas y pedagógicas en las IED y  entidades del SNBF orientadas a la prevención y desincentivación del Trabajo Infantil.</t>
  </si>
  <si>
    <t>Realizar acciones dirigidas a la prevención y desincentivación del trabajo infantil en las Instituciones Educativas Distritales focalizadas por la sed, en el marco de la estrategia “suma de sueños"</t>
  </si>
  <si>
    <t>Prestar servicios profesionales  a la Dirección de Inclusión e Integración de Poblaciones en la línea de Trata de Personas desarrollando acciones técnicas y pedagógicas con la comunidad educativa; y  de coordinación con las entidades del Distrito orientadas a la Prevención  de la Trata de Personas y a la activación de Rutas.</t>
  </si>
  <si>
    <t>Desarrollar procesos de sensibilización, asistencia técnica y acompañamiento pedagógico, que aporten a la garantía y el goce efectivo del derecho a la educación con calidad y pertinencia, de niños, niñas y adolescentes migrantes y refugiados provenientes de Venezuela matriculados en el sistema educativo distrital.</t>
  </si>
  <si>
    <t>Prestar servicios profesionales a la Dirección de Inclusión e Integración de Poblaciones, para orientar el acompañamiento y seguimiento a las acciones de adaptabilidad pedagógica y la prevención de la xenofobia en relación con la atención educativa de estudiantes migrantes, en el marco de las políticas públicas distritales.</t>
  </si>
  <si>
    <t xml:space="preserve">Prestar servicios profesionales a la Dirección de Inclusión e Integración de Poblaciones, para realizar el acompañamiento y seguimiento a las acciones de adaptabilidad pedagógica y la prevención de la xenofobia en relación con la atención educativa de estudiantes migrantes, en el marco de las políticas públicas distritales.
</t>
  </si>
  <si>
    <t>Prestar servicios profesionales a la Dirección de Inclusión e Integración de Poblaciones, realizando la  articulación con el Sector Salud y  universidades de la ciudad, con el fin de desarrollar y fortalecer los modelos educativos flexibles para estudiantes vinculados al programa "Aulas Hospitalarias".</t>
  </si>
  <si>
    <t>Prestar Servicios Profesionales Especializados,  en las líneas de Atención Educativa a Estudiantes en Extra edad y en Educación para Personas Jóvenes y Adultas  de la Dirección de Inclusión e Integración de Poblaciones, mediante la implementación de los lineamientos de la Educación Inclusiva  y el acompañamiento técnico a las Instituciones Educativas.</t>
  </si>
  <si>
    <t>Prestar Servicios Profesionales Especializados,  para liderar la gestión misional y administrativa de las líneas de atención educativa a estudiantes en extra edad y en Educación para Personas Jóvenes y Adultas  de la Dirección de Inclusión e Integración de Poblaciones, mediante la implementación de los lineamientos de la Educación Inclusiva  y el acompañamiento técnico a las Instituciones Educativas.</t>
  </si>
  <si>
    <t>Prestar Servicios Profesionales ,  en las líneas de Atención Educativa a Estudiantes en Extra edad y en Educación para Personas Jóvenes y Adultas  de la Dirección de Inclusión e Integración de Poblaciones, mediante la implementación de los lineamientos de la Educación Inclusiva  y el acompañamiento técnico a las Instituciones Educativas.</t>
  </si>
  <si>
    <t>Prestar los servicios profesionales  en la Dirección de Inclusión e Integración de Poblaciones,  para la implementación de estrategias educativas flexibles y psicosociales en el marco del Sistema de Responsabilidad Penal para Adolescentes.</t>
  </si>
  <si>
    <t>Prestar los servicios profesionales  en la Dirección de Inclusión e Integración de Poblaciones,  para la implementación de estrategias educativas flexibles y pertinentes en el marco del Sistema de Responsabilidad Penal para Adolescentes.</t>
  </si>
  <si>
    <t>telinares@educacionbogota.gov.co</t>
  </si>
  <si>
    <t>Tania Esperanza Linares Gómez 1053-1</t>
  </si>
  <si>
    <t>Tania Esperanza Linares Gómez 1053-2</t>
  </si>
  <si>
    <t>Tania Esperanza Linares Gómez 1053-3</t>
  </si>
  <si>
    <t>Tania Esperanza Linares Gómez 1053-4</t>
  </si>
  <si>
    <t>Tania Esperanza Linares Gómez 1053-5</t>
  </si>
  <si>
    <t>Tania Esperanza Linares Gómez 1053-6</t>
  </si>
  <si>
    <t>Tania Esperanza Linares Gómez 1053-7</t>
  </si>
  <si>
    <t>Tania Esperanza Linares Gómez 1053-8</t>
  </si>
  <si>
    <t>Tania Esperanza Linares Gómez 1053-9</t>
  </si>
  <si>
    <t>Tania Esperanza Linares Gómez 1053-10</t>
  </si>
  <si>
    <t>Tania Esperanza Linares Gómez 1053-11</t>
  </si>
  <si>
    <t>Tania Esperanza Linares Gómez 1053-12</t>
  </si>
  <si>
    <t>Tania Esperanza Linares Gómez 1053-13</t>
  </si>
  <si>
    <t>Tania Esperanza Linares Gómez 1053-14</t>
  </si>
  <si>
    <t>Tania Esperanza Linares Gómez 1053-15</t>
  </si>
  <si>
    <t>Tania Esperanza Linares Gómez 1053-16</t>
  </si>
  <si>
    <t>Tania Esperanza Linares Gómez 1053-17</t>
  </si>
  <si>
    <t>Tania Esperanza Linares Gómez 1053-18</t>
  </si>
  <si>
    <t>Tania Esperanza Linares Gómez 1053-19</t>
  </si>
  <si>
    <t>Tania Esperanza Linares Gómez 1053-20</t>
  </si>
  <si>
    <t>Tania Esperanza Linares Gómez 1053-21</t>
  </si>
  <si>
    <t>Tania Esperanza Linares Gómez 1053-22</t>
  </si>
  <si>
    <t>Tania Esperanza Linares Gómez 1053-23</t>
  </si>
  <si>
    <t>Tania Esperanza Linares Gómez 1053-24</t>
  </si>
  <si>
    <t>Tania Esperanza Linares Gómez 1053-25</t>
  </si>
  <si>
    <t>Tania Esperanza Linares Gómez 1053-26</t>
  </si>
  <si>
    <t>Tania Esperanza Linares Gómez 1053-27</t>
  </si>
  <si>
    <t>Tania Esperanza Linares Gómez 1053-28</t>
  </si>
  <si>
    <t>Tania Esperanza Linares Gómez 1053-29</t>
  </si>
  <si>
    <t>Tania Esperanza Linares Gómez 1053-30</t>
  </si>
  <si>
    <t>Tania Esperanza Linares Gómez 1053-31</t>
  </si>
  <si>
    <t>Tania Esperanza Linares Gómez 1053-32</t>
  </si>
  <si>
    <t>Tania Esperanza Linares Gómez 1053-33</t>
  </si>
  <si>
    <t>Tania Esperanza Linares Gómez 1053-34</t>
  </si>
  <si>
    <t>Tania Esperanza Linares Gómez 1053-35</t>
  </si>
  <si>
    <t>Tania Esperanza Linares Gómez 1053-36</t>
  </si>
  <si>
    <t>Tania Esperanza Linares Gómez 1053-37</t>
  </si>
  <si>
    <t>Tania Esperanza Linares Gómez 1053-38</t>
  </si>
  <si>
    <t>Tania Esperanza Linares Gómez 1053-39</t>
  </si>
  <si>
    <t>Tania Esperanza Linares Gómez 1053-40</t>
  </si>
  <si>
    <t>Tania Esperanza Linares Gómez 1053-41</t>
  </si>
  <si>
    <t>Tania Esperanza Linares Gómez 1053-42</t>
  </si>
  <si>
    <t>Tania Esperanza Linares Gómez 1053-43</t>
  </si>
  <si>
    <t>Tania Esperanza Linares Gómez 1053-44</t>
  </si>
  <si>
    <t>Tania Esperanza Linares Gómez 1053-45</t>
  </si>
  <si>
    <t>Tania Esperanza Linares Gómez 1053-46</t>
  </si>
  <si>
    <t>Tania Esperanza Linares Gómez 1053-47</t>
  </si>
  <si>
    <t>Tania Esperanza Linares Gómez 1053-48</t>
  </si>
  <si>
    <t>Tania Esperanza Linares Gómez 1053-49</t>
  </si>
  <si>
    <t>Tania Esperanza Linares Gómez 1053-50</t>
  </si>
  <si>
    <t>Tania Esperanza Linares Gómez 1053-51</t>
  </si>
  <si>
    <t>Tania Esperanza Linares Gómez 1053-52</t>
  </si>
  <si>
    <t>Tania Esperanza Linares Gómez 1053-53</t>
  </si>
  <si>
    <t>Tania Esperanza Linares Gómez 1053-54</t>
  </si>
  <si>
    <t>Tania Esperanza Linares Gómez 1053-55</t>
  </si>
  <si>
    <t>Tania Esperanza Linares Gómez 1053-56</t>
  </si>
  <si>
    <t>Tania Esperanza Linares Gómez 1053-57</t>
  </si>
  <si>
    <t>Tania Esperanza Linares Gómez 1053-58</t>
  </si>
  <si>
    <t>Tania Esperanza Linares Gómez 1053-59</t>
  </si>
  <si>
    <t>Tania Esperanza Linares Gómez 1053-60</t>
  </si>
  <si>
    <t>Tania Esperanza Linares Gómez 1053-61</t>
  </si>
  <si>
    <t>Tania Esperanza Linares Gómez 1053-62</t>
  </si>
  <si>
    <t>Tania Esperanza Linares Gómez 1053-63</t>
  </si>
  <si>
    <t>Tania Esperanza Linares Gómez 1053-64</t>
  </si>
  <si>
    <t>Tania Esperanza Linares Gómez 1053-65</t>
  </si>
  <si>
    <t>Tania Esperanza Linares Gómez 1053-66</t>
  </si>
  <si>
    <t>Tania Esperanza Linares Gómez 1053-67</t>
  </si>
  <si>
    <t>Tania Esperanza Linares Gómez 1053-68</t>
  </si>
  <si>
    <t>Tania Esperanza Linares Gómez 1053-69</t>
  </si>
  <si>
    <t>Tania Esperanza Linares Gómez 1053-70</t>
  </si>
  <si>
    <t>Tania Esperanza Linares Gómez 1053-71</t>
  </si>
  <si>
    <t>Tania Esperanza Linares Gómez 1053-72</t>
  </si>
  <si>
    <t>Tania Esperanza Linares Gómez 1053-73</t>
  </si>
  <si>
    <t>Tania Esperanza Linares Gómez 1053-74</t>
  </si>
  <si>
    <t>Tania Esperanza Linares Gómez 1053-75</t>
  </si>
  <si>
    <t>Tania Esperanza Linares Gómez 1053-76</t>
  </si>
  <si>
    <t>Tania Esperanza Linares Gómez 1053-77</t>
  </si>
  <si>
    <t>Tania Esperanza Linares Gómez 1053-78</t>
  </si>
  <si>
    <t>Tania Esperanza Linares Gómez 1053-79</t>
  </si>
  <si>
    <t>Tania Esperanza Linares Gómez 1053-80</t>
  </si>
  <si>
    <t>Tania Esperanza Linares Gómez 1053-81</t>
  </si>
  <si>
    <t>Tania Esperanza Linares Gómez 1053-82</t>
  </si>
  <si>
    <t>Tania Esperanza Linares Gómez 1053-83</t>
  </si>
  <si>
    <t>Tania Esperanza Linares Gómez 1053-84</t>
  </si>
  <si>
    <t>Tania Esperanza Linares Gómez 1053-85</t>
  </si>
  <si>
    <t>Tania Esperanza Linares Gómez 1053-86</t>
  </si>
  <si>
    <t>Tania Esperanza Linares Gómez 1053-87</t>
  </si>
  <si>
    <t>Tania Esperanza Linares Gómez 1053-88</t>
  </si>
  <si>
    <t>Tania Esperanza Linares Gómez 1053-89</t>
  </si>
  <si>
    <t>Tania Esperanza Linares Gómez 1053-90</t>
  </si>
  <si>
    <t>Tania Esperanza Linares Gómez 1053-91</t>
  </si>
  <si>
    <t>Tania Esperanza Linares Gómez 1053-92</t>
  </si>
  <si>
    <t>Tania Esperanza Linares Gómez 1053-93</t>
  </si>
  <si>
    <t>Tania Esperanza Linares Gómez 1053-94</t>
  </si>
  <si>
    <t>Tania Esperanza Linares Gómez 1053-95</t>
  </si>
  <si>
    <t>Tania Esperanza Linares Gómez 1053-96</t>
  </si>
  <si>
    <t>Tania Esperanza Linares Gómez 1053-97</t>
  </si>
  <si>
    <t>Tania Esperanza Linares Gómez 1053-98</t>
  </si>
  <si>
    <t>Tania Esperanza Linares Gómez 1053-99</t>
  </si>
  <si>
    <t>Tania Esperanza Linares Gómez 1053-100</t>
  </si>
  <si>
    <t>Tania Esperanza Linares Gómez 1053-101</t>
  </si>
  <si>
    <t>Tania Esperanza Linares Gómez 1053-102</t>
  </si>
  <si>
    <t>Tania Esperanza Linares Gómez 1053-103</t>
  </si>
  <si>
    <t>Tania Esperanza Linares Gómez 1053-104</t>
  </si>
  <si>
    <t>Tania Esperanza Linares Gómez 1053-105</t>
  </si>
  <si>
    <t>Tania Esperanza Linares Gómez 1053-106</t>
  </si>
  <si>
    <t>Tania Esperanza Linares Gómez 1053-107</t>
  </si>
  <si>
    <t>Tania Esperanza Linares Gómez 1053-108</t>
  </si>
  <si>
    <t>Tania Esperanza Linares Gómez 1053-109</t>
  </si>
  <si>
    <t>Tania Esperanza Linares Gómez 1053-110</t>
  </si>
  <si>
    <t>Tania Esperanza Linares Gómez 1053-111</t>
  </si>
  <si>
    <t>Tania Esperanza Linares Gómez 1053-112</t>
  </si>
  <si>
    <t>Tania Esperanza Linares Gómez 1053-113</t>
  </si>
  <si>
    <t>Tania Esperanza Linares Gómez 1053-114</t>
  </si>
  <si>
    <t>Tania Esperanza Linares Gómez 1053-115</t>
  </si>
  <si>
    <t>Tania Esperanza Linares Gómez 1053-116</t>
  </si>
  <si>
    <t>Tania Esperanza Linares Gómez 1053-117</t>
  </si>
  <si>
    <t>Tania Esperanza Linares Gómez 1053-118</t>
  </si>
  <si>
    <t>Tania Esperanza Linares Gómez 1053-119</t>
  </si>
  <si>
    <t>Tania Esperanza Linares Gómez 1053-120</t>
  </si>
  <si>
    <t>Tania Esperanza Linares Gómez 1053-121</t>
  </si>
  <si>
    <t>Tania Esperanza Linares Gómez 1053-122</t>
  </si>
  <si>
    <t>Tania Esperanza Linares Gómez 1053-123</t>
  </si>
  <si>
    <t>Tania Esperanza Linares Gómez 1053-124</t>
  </si>
  <si>
    <t>Tania Esperanza Linares Gómez 1053-125</t>
  </si>
  <si>
    <t>Tania Esperanza Linares Gómez 1053-126</t>
  </si>
  <si>
    <t>Tania Esperanza Linares Gómez 1053-127</t>
  </si>
  <si>
    <t>Tania Esperanza Linares Gómez 1053-128</t>
  </si>
  <si>
    <t>Tania Esperanza Linares Gómez 1053-129</t>
  </si>
  <si>
    <t>Tania Esperanza Linares Gómez 1053-130</t>
  </si>
  <si>
    <t>Tania Esperanza Linares Gómez 1053-131</t>
  </si>
  <si>
    <t>Tania Esperanza Linares Gómez 1053-132</t>
  </si>
  <si>
    <t>Tania Esperanza Linares Gómez 1053-133</t>
  </si>
  <si>
    <t>Tania Esperanza Linares Gómez 1053-134</t>
  </si>
  <si>
    <t>Tania Esperanza Linares Gómez 1053-135</t>
  </si>
  <si>
    <t>Tania Esperanza Linares Gómez 1053-136</t>
  </si>
  <si>
    <t>Tania Esperanza Linares Gómez 1053-137</t>
  </si>
  <si>
    <t>Tania Esperanza Linares Gómez 1053-138</t>
  </si>
  <si>
    <t>Tania Esperanza Linares Gómez 1053-139</t>
  </si>
  <si>
    <t>Tania Esperanza Linares Gómez 1053-140</t>
  </si>
  <si>
    <t>Tania Esperanza Linares Gómez 1053-141</t>
  </si>
  <si>
    <t>Tania Esperanza Linares Gómez 1053-142</t>
  </si>
  <si>
    <t>Tania Esperanza Linares Gómez 1053-143</t>
  </si>
  <si>
    <t>Tania Esperanza Linares Gómez 1053-144</t>
  </si>
  <si>
    <t>Tania Esperanza Linares Gómez 1053-145</t>
  </si>
  <si>
    <t>Tania Esperanza Linares Gómez 1053-146</t>
  </si>
  <si>
    <t>Tania Esperanza Linares Gómez 1053-147</t>
  </si>
  <si>
    <t>Tania Esperanza Linares Gómez 1053-148</t>
  </si>
  <si>
    <t>Tania Esperanza Linares Gómez 1053-149</t>
  </si>
  <si>
    <t>Tania Esperanza Linares Gómez 1053-150</t>
  </si>
  <si>
    <t>Tania Esperanza Linares Gómez 1053-151</t>
  </si>
  <si>
    <t>Tania Esperanza Linares Gómez 1053-152</t>
  </si>
  <si>
    <t>Tania Esperanza Linares Gómez 1053-153</t>
  </si>
  <si>
    <t>Tania Esperanza Linares Gómez 1053-154</t>
  </si>
  <si>
    <t>Tania Esperanza Linares Gómez 1053-155</t>
  </si>
  <si>
    <t>Tania Esperanza Linares Gómez 1053-156</t>
  </si>
  <si>
    <t>Tania Esperanza Linares Gómez 1053-157</t>
  </si>
  <si>
    <t>Tania Esperanza Linares Gómez 1053-158</t>
  </si>
  <si>
    <t>Tania Esperanza Linares Gómez 1053-159</t>
  </si>
  <si>
    <t>Tania Esperanza Linares Gómez 1053-160</t>
  </si>
  <si>
    <t>Tania Esperanza Linares Gómez 1053-161</t>
  </si>
  <si>
    <t>Tania Esperanza Linares Gómez 1053-162</t>
  </si>
  <si>
    <t>Tania Esperanza Linares Gómez 1053-163</t>
  </si>
  <si>
    <t>Tania Esperanza Linares Gómez 1053-164</t>
  </si>
  <si>
    <t>Tania Esperanza Linares Gómez 1053-165</t>
  </si>
  <si>
    <t>Tania Esperanza Linares Gómez 1053-166</t>
  </si>
  <si>
    <t>Tania Esperanza Linares Gómez 1053-167</t>
  </si>
  <si>
    <t>Tania Esperanza Linares Gómez 1053-168</t>
  </si>
  <si>
    <t>Tania Esperanza Linares Gómez 1053-169</t>
  </si>
  <si>
    <t>Tania Esperanza Linares Gómez 1053-170</t>
  </si>
  <si>
    <t>Tania Esperanza Linares Gómez 1053-171</t>
  </si>
  <si>
    <t>Tania Esperanza Linares Gómez 1053-172</t>
  </si>
  <si>
    <t>Tania Esperanza Linares Gómez 1053-173</t>
  </si>
  <si>
    <t>Tania Esperanza Linares Gómez 1053-174</t>
  </si>
  <si>
    <t>Tania Esperanza Linares Gómez 1053-175</t>
  </si>
  <si>
    <t>Tania Esperanza Linares Gómez 1053-176</t>
  </si>
  <si>
    <t>Tania Esperanza Linares Gómez 1053-177</t>
  </si>
  <si>
    <t>Tania Esperanza Linares Gómez 1053-178</t>
  </si>
  <si>
    <t>Tania Esperanza Linares Gómez 1053-179</t>
  </si>
  <si>
    <t>Tania Esperanza Linares Gómez 1053-180</t>
  </si>
  <si>
    <t>Tania Esperanza Linares Gómez 1053-181</t>
  </si>
  <si>
    <t>Tania Esperanza Linares Gómez 1053-182</t>
  </si>
  <si>
    <t>Tania Esperanza Linares Gómez 1053-183</t>
  </si>
  <si>
    <t>Tania Esperanza Linares Gómez 1053-184</t>
  </si>
  <si>
    <t>Tania Esperanza Linares Gómez 1053-185</t>
  </si>
  <si>
    <t>Tania Esperanza Linares Gómez 1053-186</t>
  </si>
  <si>
    <t>Tania Esperanza Linares Gómez 1053-187</t>
  </si>
  <si>
    <t>Tania Esperanza Linares Gómez 1053-188</t>
  </si>
  <si>
    <t>Tania Esperanza Linares Gómez 1053-189</t>
  </si>
  <si>
    <t>Tania Esperanza Linares Gómez 1053-190</t>
  </si>
  <si>
    <t>Tania Esperanza Linares Gómez 1053-191</t>
  </si>
  <si>
    <t>Tania Esperanza Linares Gómez 1053-192</t>
  </si>
  <si>
    <t>Tania Esperanza Linares Gómez 1053-193</t>
  </si>
  <si>
    <t>Tania Esperanza Linares Gómez 1053-194</t>
  </si>
  <si>
    <t>Tania Esperanza Linares Gómez 1053-195</t>
  </si>
  <si>
    <t>Tania Esperanza Linares Gómez 1053-196</t>
  </si>
  <si>
    <t>Tania Esperanza Linares Gómez 1053-197</t>
  </si>
  <si>
    <t>Tania Esperanza Linares Gómez 1053-198</t>
  </si>
  <si>
    <t>Tania Esperanza Linares Gómez 1053-199</t>
  </si>
  <si>
    <t>Tania Esperanza Linares Gómez 1053-200</t>
  </si>
  <si>
    <t>Tania Esperanza Linares Gómez 1053-201</t>
  </si>
  <si>
    <t>Tania Esperanza Linares Gómez 1053-202</t>
  </si>
  <si>
    <t>Tania Esperanza Linares Gómez 1053-203</t>
  </si>
  <si>
    <t>Tania Esperanza Linares Gómez 1053-204</t>
  </si>
  <si>
    <t>Tania Esperanza Linares Gómez 1053-205</t>
  </si>
  <si>
    <t>Tania Esperanza Linares Gómez 1053-206</t>
  </si>
  <si>
    <t>Tania Esperanza Linares Gómez 1053-207</t>
  </si>
  <si>
    <t>Tania Esperanza Linares Gómez 1053-208</t>
  </si>
  <si>
    <t>Tania Esperanza Linares Gómez 1053-209</t>
  </si>
  <si>
    <t>Tania Esperanza Linares Gómez 1053-210</t>
  </si>
  <si>
    <t>Tania Esperanza Linares Gómez 1053-211</t>
  </si>
  <si>
    <t>Tania Esperanza Linares Gómez 1053-212</t>
  </si>
  <si>
    <t>Tania Esperanza Linares Gómez 1053-213</t>
  </si>
  <si>
    <t>Tania Esperanza Linares Gómez 1053-214</t>
  </si>
  <si>
    <t>Tania Esperanza Linares Gómez 1053-215</t>
  </si>
  <si>
    <t>Tania Esperanza Linares Gómez 1053-216</t>
  </si>
  <si>
    <t>Tania Esperanza Linares Gómez 1053-217</t>
  </si>
  <si>
    <t>Tania Esperanza Linares Gómez 1053-218</t>
  </si>
  <si>
    <t>Tania Esperanza Linares Gómez 1053-219</t>
  </si>
  <si>
    <t>Tania Esperanza Linares Gómez 1053-220</t>
  </si>
  <si>
    <t>Tania Esperanza Linares Gómez 1053-221</t>
  </si>
  <si>
    <t>Tania Esperanza Linares Gómez 1053-222</t>
  </si>
  <si>
    <t>Tania Esperanza Linares Gómez 1053-223</t>
  </si>
  <si>
    <t>Tania Esperanza Linares Gómez 1053-224</t>
  </si>
  <si>
    <t>Tania Esperanza Linares Gómez 1053-225</t>
  </si>
  <si>
    <t>Tania Esperanza Linares Gómez 1053-226</t>
  </si>
  <si>
    <t>Tania Esperanza Linares Gómez 1053-227</t>
  </si>
  <si>
    <t>Tania Esperanza Linares Gómez 1053-228</t>
  </si>
  <si>
    <t>Tania Esperanza Linares Gómez 1053-229</t>
  </si>
  <si>
    <t>Tania Esperanza Linares Gómez 1053-230</t>
  </si>
  <si>
    <t>Tania Esperanza Linares Gómez 1053-231</t>
  </si>
  <si>
    <t>Tania Esperanza Linares Gómez 1053-232</t>
  </si>
  <si>
    <t>Tania Esperanza Linares Gómez 1053-233</t>
  </si>
  <si>
    <t>Tania Esperanza Linares Gómez 1053-234</t>
  </si>
  <si>
    <t>Tania Esperanza Linares Gómez 1053-235</t>
  </si>
  <si>
    <t>Tania Esperanza Linares Gómez 1053-236</t>
  </si>
  <si>
    <t>Tania Esperanza Linares Gómez 1053-237</t>
  </si>
  <si>
    <t>Tania Esperanza Linares Gómez 1053-238</t>
  </si>
  <si>
    <t>Tania Esperanza Linares Gómez 1053-239</t>
  </si>
  <si>
    <t>Tania Esperanza Linares Gómez 1053-240</t>
  </si>
  <si>
    <t>Tania Esperanza Linares Gómez 1053-241</t>
  </si>
  <si>
    <t>Tania Esperanza Linares Gómez 1053-242</t>
  </si>
  <si>
    <t>Tania Esperanza Linares Gómez 1053-243</t>
  </si>
  <si>
    <t>Tania Esperanza Linares Gómez 1053-244</t>
  </si>
  <si>
    <t>Tania Esperanza Linares Gómez 1053-245</t>
  </si>
  <si>
    <t>Tania Esperanza Linares Gómez 1053-246</t>
  </si>
  <si>
    <t>Tania Esperanza Linares Gómez 1053-247</t>
  </si>
  <si>
    <t>Tania Esperanza Linares Gómez 1053-248</t>
  </si>
  <si>
    <t>Tania Esperanza Linares Gómez 1053-249</t>
  </si>
  <si>
    <t>Tania Esperanza Linares Gómez 1053-250</t>
  </si>
  <si>
    <t>Tania Esperanza Linares Gómez 1053-251</t>
  </si>
  <si>
    <t>Tania Esperanza Linares Gómez 1053-252</t>
  </si>
  <si>
    <t>Tania Esperanza Linares Gómez 1053-253</t>
  </si>
  <si>
    <t>Tania Esperanza Linares Gómez 1053-254</t>
  </si>
  <si>
    <t>Tania Esperanza Linares Gómez 1053-255</t>
  </si>
  <si>
    <t>Tania Esperanza Linares Gómez 1053-256</t>
  </si>
  <si>
    <t>Tania Esperanza Linares Gómez 1053-257</t>
  </si>
  <si>
    <t>Tania Esperanza Linares Gómez 1053-258</t>
  </si>
  <si>
    <t>Tania Esperanza Linares Gómez 1053-259</t>
  </si>
  <si>
    <t>Tania Esperanza Linares Gómez 1053-260</t>
  </si>
  <si>
    <t>Tania Esperanza Linares Gómez 1053-261</t>
  </si>
  <si>
    <t>Tania Esperanza Linares Gómez 1053-262</t>
  </si>
  <si>
    <t>Tania Esperanza Linares Gómez 1053-263</t>
  </si>
  <si>
    <t>Tania Esperanza Linares Gómez 1053-264</t>
  </si>
  <si>
    <t>Tania Esperanza Linares Gómez 1053-265</t>
  </si>
  <si>
    <t>Tania Esperanza Linares Gómez 1053-266</t>
  </si>
  <si>
    <t>Tania Esperanza Linares Gómez 1053-267</t>
  </si>
  <si>
    <t>Tania Esperanza Linares Gómez 1053-268</t>
  </si>
  <si>
    <t>Tania Esperanza Linares Gómez 1053-269</t>
  </si>
  <si>
    <t>Tania Esperanza Linares Gómez 1053-270</t>
  </si>
  <si>
    <t>Tania Esperanza Linares Gómez 1053-271</t>
  </si>
  <si>
    <t>Tania Esperanza Linares Gómez 1053-272</t>
  </si>
  <si>
    <t>Tania Esperanza Linares Gómez 1053-273</t>
  </si>
  <si>
    <t>Tania Esperanza Linares Gómez 1053-274</t>
  </si>
  <si>
    <t>Tania Esperanza Linares Gómez 1053-275</t>
  </si>
  <si>
    <t>Tania Esperanza Linares Gómez 1053-276</t>
  </si>
  <si>
    <t>Tania Esperanza Linares Gómez 1053-277</t>
  </si>
  <si>
    <t>Tania Esperanza Linares Gómez 1053-278</t>
  </si>
  <si>
    <t>Tania Esperanza Linares Gómez 1053-279</t>
  </si>
  <si>
    <t>Tania Esperanza Linares Gómez 1053-280</t>
  </si>
  <si>
    <t>Tania Esperanza Linares Gómez 1053-281</t>
  </si>
  <si>
    <t>Tania Esperanza Linares Gómez 1053-282</t>
  </si>
  <si>
    <t>Tania Esperanza Linares Gómez 1053-283</t>
  </si>
  <si>
    <t>Tania Esperanza Linares Gómez 1053-284</t>
  </si>
  <si>
    <t>Tania Esperanza Linares Gómez 1053-285</t>
  </si>
  <si>
    <t>Tania Esperanza Linares Gómez 1053-286</t>
  </si>
  <si>
    <t>Tania Esperanza Linares Gómez 1053-287</t>
  </si>
  <si>
    <t>Tania Esperanza Linares Gómez 1053-288</t>
  </si>
  <si>
    <t>Tania Esperanza Linares Gómez 1053-289</t>
  </si>
  <si>
    <t>Tania Esperanza Linares Gómez 1053-290</t>
  </si>
  <si>
    <t>Tania Esperanza Linares Gómez 1053-291</t>
  </si>
  <si>
    <t>Tania Esperanza Linares Gómez 1053-292</t>
  </si>
  <si>
    <t>Tania Esperanza Linares Gómez 1053-293</t>
  </si>
  <si>
    <t>Tania Esperanza Linares Gómez 1053-294</t>
  </si>
  <si>
    <t>Tania Esperanza Linares Gómez 1053-295</t>
  </si>
  <si>
    <t>Tania Esperanza Linares Gómez 1053-296</t>
  </si>
  <si>
    <t>Tania Esperanza Linares Gómez 1053-297</t>
  </si>
  <si>
    <t>Tania Esperanza Linares Gómez 1053-298</t>
  </si>
  <si>
    <t>Tania Esperanza Linares Gómez 1053-299</t>
  </si>
  <si>
    <t>Tania Esperanza Linares Gómez 1053-300</t>
  </si>
  <si>
    <t>Tania Esperanza Linares Gómez 1053-301</t>
  </si>
  <si>
    <t>Tania Esperanza Linares Gómez 1053-302</t>
  </si>
  <si>
    <t>Tania Esperanza Linares Gómez 1053-303</t>
  </si>
  <si>
    <t>Tania Esperanza Linares Gómez 1053-304</t>
  </si>
  <si>
    <t>Tania Esperanza Linares Gómez 1053-305</t>
  </si>
  <si>
    <t>Tania Esperanza Linares Gómez 1053-306</t>
  </si>
  <si>
    <t>Tania Esperanza Linares Gómez 1053-307</t>
  </si>
  <si>
    <t>Tania Esperanza Linares Gómez 1053-308</t>
  </si>
  <si>
    <t>Tania Esperanza Linares Gómez 1053-309</t>
  </si>
  <si>
    <t>Tania Esperanza Linares Gómez 1053-310</t>
  </si>
  <si>
    <t>Tania Esperanza Linares Gómez 1053-311</t>
  </si>
  <si>
    <t>Tania Esperanza Linares Gómez 1053-312</t>
  </si>
  <si>
    <t>Tania Esperanza Linares Gómez 1053-313</t>
  </si>
  <si>
    <t>Tania Esperanza Linares Gómez 1053-314</t>
  </si>
  <si>
    <t>Tania Esperanza Linares Gómez 1053-315</t>
  </si>
  <si>
    <t>Tania Esperanza Linares Gómez 1053-316</t>
  </si>
  <si>
    <t>Tania Esperanza Linares Gómez 1053-317</t>
  </si>
  <si>
    <t>Tania Esperanza Linares Gómez 1053-318</t>
  </si>
  <si>
    <t>Tania Esperanza Linares Gómez 1053-319</t>
  </si>
  <si>
    <t>Tania Esperanza Linares Gómez 1053-320</t>
  </si>
  <si>
    <t>Tania Esperanza Linares Gómez 1053-321</t>
  </si>
  <si>
    <t>Tania Esperanza Linares Gómez 1053-322</t>
  </si>
  <si>
    <t>Tania Esperanza Linares Gómez 1053-323</t>
  </si>
  <si>
    <t>Tania Esperanza Linares Gómez 1053-324</t>
  </si>
  <si>
    <t>Tania Esperanza Linares Gómez 1053-325</t>
  </si>
  <si>
    <t>Tania Esperanza Linares Gómez 1053-326</t>
  </si>
  <si>
    <t>Tania Esperanza Linares Gómez 1053-327</t>
  </si>
  <si>
    <t>Tania Esperanza Linares Gómez 1053-328</t>
  </si>
  <si>
    <t>Tania Esperanza Linares Gómez 1053-329</t>
  </si>
  <si>
    <t>Tania Esperanza Linares Gómez 1053-330</t>
  </si>
  <si>
    <t>Tania Esperanza Linares Gómez 1053-331</t>
  </si>
  <si>
    <t>Tania Esperanza Linares Gómez 1053-332</t>
  </si>
  <si>
    <t>Tania Esperanza Linares Gómez 1053-333</t>
  </si>
  <si>
    <t>Tania Esperanza Linares Gómez 1053-334</t>
  </si>
  <si>
    <t>Tania Esperanza Linares Gómez 1053-335</t>
  </si>
  <si>
    <t>Tania Esperanza Linares Gómez 1053-336</t>
  </si>
  <si>
    <t>Tania Esperanza Linares Gómez 1053-337</t>
  </si>
  <si>
    <t>Tania Esperanza Linares Gómez 1053-338</t>
  </si>
  <si>
    <t>Tania Esperanza Linares Gómez 1053-339</t>
  </si>
  <si>
    <t>Tania Esperanza Linares Gómez 1053-340</t>
  </si>
  <si>
    <t>Tania Esperanza Linares Gómez 1053-341</t>
  </si>
  <si>
    <t>Tania Esperanza Linares Gómez 1053-342</t>
  </si>
  <si>
    <t>Tania Esperanza Linares Gómez 1053-343</t>
  </si>
  <si>
    <t>Tania Esperanza Linares Gómez 1053-344</t>
  </si>
  <si>
    <t>Tania Esperanza Linares Gómez 1053-345</t>
  </si>
  <si>
    <t>Tania Esperanza Linares Gómez 1053-346</t>
  </si>
  <si>
    <t>Tania Esperanza Linares Gómez 1053-347</t>
  </si>
  <si>
    <t>Tania Esperanza Linares Gómez 1053-348</t>
  </si>
  <si>
    <t>Tania Esperanza Linares Gómez 1053-349</t>
  </si>
  <si>
    <t>Tania Esperanza Linares Gómez 1053-350</t>
  </si>
  <si>
    <t>Tania Esperanza Linares Gómez 1053-351</t>
  </si>
  <si>
    <t>Tania Esperanza Linares Gómez 1053-352</t>
  </si>
  <si>
    <t>Tania Esperanza Linares Gómez 1053-353</t>
  </si>
  <si>
    <t>Tania Esperanza Linares Gómez 1053-354</t>
  </si>
  <si>
    <t>Tania Esperanza Linares Gómez 1053-355</t>
  </si>
  <si>
    <t>Tania Esperanza Linares Gómez 1053-356</t>
  </si>
  <si>
    <t>Tania Esperanza Linares Gómez 1053-357</t>
  </si>
  <si>
    <t>Tania Esperanza Linares Gómez 1053-358</t>
  </si>
  <si>
    <t>Tania Esperanza Linares Gómez 1053-359</t>
  </si>
  <si>
    <t>Tania Esperanza Linares Gómez 1053-360</t>
  </si>
  <si>
    <t>Tania Esperanza Linares Gómez 1053-361</t>
  </si>
  <si>
    <t>Tania Esperanza Linares Gómez 1053-362</t>
  </si>
  <si>
    <t>Tania Esperanza Linares Gómez 1053-363</t>
  </si>
  <si>
    <t>Tania Esperanza Linares Gómez 1053-364</t>
  </si>
  <si>
    <t>Tania Esperanza Linares Gómez 1053-365</t>
  </si>
  <si>
    <t>Tania Esperanza Linares Gómez 1053-366</t>
  </si>
  <si>
    <t>Tania Esperanza Linares Gómez 1053-367</t>
  </si>
  <si>
    <t>Tania Esperanza Linares Gómez 1053-368</t>
  </si>
  <si>
    <t>Tania Esperanza Linares Gómez 1053-369</t>
  </si>
  <si>
    <t>Tania Esperanza Linares Gómez 1053-370</t>
  </si>
  <si>
    <t>Tania Esperanza Linares Gómez 1053-371</t>
  </si>
  <si>
    <t>Tania Esperanza Linares Gómez 1053-372</t>
  </si>
  <si>
    <t>Tania Esperanza Linares Gómez 1053-373</t>
  </si>
  <si>
    <t>Tania Esperanza Linares Gómez 1053-374</t>
  </si>
  <si>
    <t>Tania Esperanza Linares Gómez 1053-375</t>
  </si>
  <si>
    <t>Tania Esperanza Linares Gómez 1053-376</t>
  </si>
  <si>
    <t>Tania Esperanza Linares Gómez 1053-377</t>
  </si>
  <si>
    <t>Tania Esperanza Linares Gómez 1053-378</t>
  </si>
  <si>
    <t>Apoyo profesional a la Oficina Asesora de Planeación en la etapa de implementación del Modelo Integrado de Planeación y Gestión - MIPG-  de la Secretaría de Educación del Distrito, como parte de la modernización de la gestión institucional,  de manera especial en la administración del aplicativo ISOLUCION</t>
  </si>
  <si>
    <t xml:space="preserve">Apoyo profesional a la Oficina Asesora de Planeación en la etapa  de implementación del Modelo Integrado de Planeación y Gestión- MIPG-  de la Secretaría de Educación del Distrito, como parte de la modernización de la gestión institucional,  de manera especial en el seguimiento al cumplimiento de los objetivos del MIPG, sus avances y sus mejoras a través de la herramienta FURAG </t>
  </si>
  <si>
    <t>Apoyo profesional a la Oficina Asesora de Planeación  en la etapa de implementación del Modelo Integrado de Planeación y Gestión- MIPG-  de la Secretaría de Educación del Distrito,  como parte de la modernización de la gestión institucionl, de manera especial apoyando procesos de sensibilización y apropiación del MIPG.</t>
  </si>
  <si>
    <t>Apoyo profesional a la Oficina Asesora de Planeación en la implementación y el seguimiento del Plan Institucional de Gestión Ambiental - PIGA, en el marco del Modelo Integrado de Planeación y Gestión -MIPG- de la Secretaría de Educación del Distrito, como parte de la modernización de la gestión institucional.</t>
  </si>
  <si>
    <t>Apoyo profesional a la Oficina Asesora de Planeación en la implementación y el seguimiento del Plan Institucional de Gestión Ambiental - PIGA, en el marco del Modelo Integrado de Planeación y Gestión -MIPG- de la Secretaría de Educación del Distrito,como parte de la modernización de la gestión institucional,  en especial en el nivel local e institucional.</t>
  </si>
  <si>
    <t>Apoyo profesional a la Oficina Asesora de Planeación en el alistamiento, programación, seguimiento y mejoramiento de las actividades operativas para el logro de la gestión de los niveles institucional, local y central de la Secretaría de Educación del Distrito y en la implementación del Modelo Integrado de Planeación y Gestión-MIPG, como parte de la modernización de la gestión institucional.</t>
  </si>
  <si>
    <t>Apoyo profesional a la Oficina Asesora de Planeación en la implementación y el seguimiento del Plan Institucional de Gestión Ambiental - PIGA, en el marco del Modelo Integrado de Planeación y Gestión -MIPG- de la Secretaría de Educación del Distrito, como parte de la modernización de la gestión institucional, en especial en la verificación en el funcionamiento del módulo ambiental del aplicativo ISOLUCION.</t>
  </si>
  <si>
    <t>Prestar servicios profesionales a la Dirección de Servicios Administrativos en las actividades relacionadas con la gestión documental en la Secretaria de Educación del Distrito.</t>
  </si>
  <si>
    <t>Prestar servicios profesionales de apoyo a las actividades de restauración y conservación para actualización y seguimiento del sistema integrado de conservación de la Secretaría de Educación del Distrito.</t>
  </si>
  <si>
    <t xml:space="preserve">Prestar servicios profesionales a la dirección de servicios administrativos relacionados con los procesos de gestión documental de la Secretaria de Educación del Distrito. </t>
  </si>
  <si>
    <t xml:space="preserve">Prestar servicios profesionales para la realización de una auditoria de seguimiento al sistema de gestión de calidad en la Dirección Financiera según la norma ISO 9001:2015. </t>
  </si>
  <si>
    <t>Garantizar la movilidad y custodia de los documentos de archivo mediante el servicio de transporte para la consulta de expedientes documentales en la SED.</t>
  </si>
  <si>
    <t>Implementación del sistema integrado de conservación para el archivo de la SED.</t>
  </si>
  <si>
    <t>Validación, verificación, ajuste y creación de 660.000 registros correspondientes al inventario documental del archivo central y  fondo acumulado de la SED.</t>
  </si>
  <si>
    <t>93141506;86101705</t>
  </si>
  <si>
    <t>Prestación de servicios de apoyo a la gestión para desarrollar las actividades del plan de bienestar e incentivos, capacitación, prevención y promoción de la seguridad y salud en el trabajo, fundamentada en la política integral de bienestar y en la política de seguridad y salud en el trabajo, así como el fortalecimiento en temas de comunicación y cultura organizacional.</t>
  </si>
  <si>
    <t>Apoyar la estrategia de promoción y cualificación del servicio de la Oficina de Servicio al Ciudadano y así mismo  la implementación de la estrategia de gestión de conocimiento en el marco de la Política Institucional de Servicio a la Ciudadanía.</t>
  </si>
  <si>
    <t>Apoyar técnicamente a la Oficina de Servicio al Ciudadano en el mejoramiento de los Acuerdos de Nivel de Servicio - ANS que se presta a la ciudadanía en el nivel central.</t>
  </si>
  <si>
    <t>Apoyar el seguimiento y acompañamiento en la prestación del servicio de las Instituciones Educativas Distritales generando estrategias de calidad y satisfacción, a través de los canales de comunicación que tiene la Secretaría de Educación del Distrito en el marco de la Política Institucional de Servicio a la Ciudadanía.</t>
  </si>
  <si>
    <t xml:space="preserve">Apoyar la Oficina de Servicio al Ciudadano en el desarrollo del sistema de gestión de calidad y a la medición de la satisfacción, especialmente en la implementación de la estrategia de trámites y gobierno digital. </t>
  </si>
  <si>
    <t>Apoyar el proceso de planeación, seguimiento y control de los planes, programas, proyectos y presupuestos asignados en el marco del plan sectorial de educación, además de acompañar la gestión de los planes de mejoramiento para el cumplimiento de las metas.</t>
  </si>
  <si>
    <t>Apoyar jurídicamente a la Oficina de Servicio al Ciudadano - OSC en lo que respecta al mejoramiento del servicio, respuestas en las que se requiera apoyo jurídico y acompañamiento en las diferentes etapas y procesos contractuales de los contratos y convenios a cargo de la OSC.</t>
  </si>
  <si>
    <t>Apoyar a la Oficina de Servicio al Ciudadano e Instituciones Educativas Distritales, en el uso adecuado de las herramientas de gestión en servicio, así como en los trámites y servicios que presta la Secretaría de Educación del Distrito, a través de los diferentes canales de atención, en el marco de la Política Institucional de Servicio a la Ciudadanía..</t>
  </si>
  <si>
    <t>Apoyar a la Oficina de Servicio al Ciudadano e Instituciones Educativas Distritales, en el uso adecuado de las herramientas de gestión en servicio, así como en los trámites y servicios que presta la Secretaría de Educación del Distrito, a través de los diferentes canales de atención, en el marco de la Política Institucional de Servicio a la Ciudadanía.</t>
  </si>
  <si>
    <t>Apoyar a la Oficina de Servicio al Ciudadano, en la implementación de la Política Institucional de Servicio a la Ciudadanía en las Direcciones Locales de Educación, acompañando y realizando el seguimiento a la operación de atención de los ciudadanos, así mismo sirviendo de enlace con el fin de gestionar los requerimientos entre el Nivel Local y la OSC, con el fin de garantizar eficiencia en la prestación del servicio.</t>
  </si>
  <si>
    <t xml:space="preserve">Contratar el servicio de centro de contacto, con el fin de satisfacer las necesidades de información, trámites y comunicación de la Secretaría de Educación del Distrito con el público interno y externo en los canales de atención en el marco de la Política Institucional de Servicio a la Ciudadanía. </t>
  </si>
  <si>
    <t>LUZ AMANDA VIVIESCAS BELTRÁN 1055-1</t>
  </si>
  <si>
    <t>lviviescas@educacionbogota.gov.co</t>
  </si>
  <si>
    <t>LUZ AMANDA VIVIESCAS BELTRÁN 1055-2</t>
  </si>
  <si>
    <t>LUZ AMANDA VIVIESCAS BELTRÁN 1055-3</t>
  </si>
  <si>
    <t>LUZ AMANDA VIVIESCAS BELTRÁN 1055-4</t>
  </si>
  <si>
    <t>LUZ AMANDA VIVIESCAS BELTRÁN 1055-5</t>
  </si>
  <si>
    <t>LUZ AMANDA VIVIESCAS BELTRÁN 1055-6</t>
  </si>
  <si>
    <t>LUZ AMANDA VIVIESCAS BELTRÁN 1055-7</t>
  </si>
  <si>
    <t>LUZ AMANDA VIVIESCAS BELTRÁN 1055-8</t>
  </si>
  <si>
    <t>LUZ AMANDA VIVIESCAS BELTRÁN 1055-9</t>
  </si>
  <si>
    <t>LUZ AMANDA VIVIESCAS BELTRÁN 1055-10</t>
  </si>
  <si>
    <t>LUZ AMANDA VIVIESCAS BELTRÁN 1055-11</t>
  </si>
  <si>
    <t>LUZ AMANDA VIVIESCAS BELTRÁN 1055-12</t>
  </si>
  <si>
    <t>LUZ AMANDA VIVIESCAS BELTRÁN 1055-13</t>
  </si>
  <si>
    <t>LUZ AMANDA VIVIESCAS BELTRÁN 1055-14</t>
  </si>
  <si>
    <t>LUZ AMANDA VIVIESCAS BELTRÁN 1055-15</t>
  </si>
  <si>
    <t>LUZ AMANDA VIVIESCAS BELTRÁN 1055-16</t>
  </si>
  <si>
    <t>LUZ AMANDA VIVIESCAS BELTRÁN 1055-17</t>
  </si>
  <si>
    <t>LUZ AMANDA VIVIESCAS BELTRÁN 1055-18</t>
  </si>
  <si>
    <t>LUZ AMANDA VIVIESCAS BELTRÁN 1055-19</t>
  </si>
  <si>
    <t>LUZ AMANDA VIVIESCAS BELTRÁN 1055-20</t>
  </si>
  <si>
    <t>LUZ AMANDA VIVIESCAS BELTRÁN 1055-21</t>
  </si>
  <si>
    <t>LUZ AMANDA VIVIESCAS BELTRÁN 1055-22</t>
  </si>
  <si>
    <t>LUZ AMANDA VIVIESCAS BELTRÁN 1055-23</t>
  </si>
  <si>
    <t>LUZ AMANDA VIVIESCAS BELTRÁN 1055-24</t>
  </si>
  <si>
    <t>LUZ AMANDA VIVIESCAS BELTRÁN 1055-25</t>
  </si>
  <si>
    <t>LUZ AMANDA VIVIESCAS BELTRÁN 1055-26</t>
  </si>
  <si>
    <t>Prestar servicios profesionales para apoyar la  estrategia metodológica Escuelas de Formación Integral en ajedrez, que se encuentra en el marco del Proyecto 1056 “Mejoramiento de la calidad educativa a través de jornada única y uso del tiempo escolar”</t>
  </si>
  <si>
    <t>Prestar servicios profesionales para apoyar jurídicamente a la Dirección de Educación Preescolar y Básica, en materia de contratación pública en todas las etapas de los procesos contractuales que se adelanten en dicha Dirección, mediante el análisis, revisión de documentos, actos y demás propios del engranaje contractual, especialmente en desarrollo del Proyecto 1056 “Mejoramiento de la calidad educativa a través de jornada única y uso del tiempo escolar”</t>
  </si>
  <si>
    <t>Prestar servicios de apoyo a la gestión, en las actividades y procesos relacionadas con el levantamiento de inventarios, organización, ordenación, clasificación, foliación, digitación, y transferencias de la documentación que se requieren en el marco del Proyecto 1056 “Mejoramiento de la calidad educativa a través de jornada única y uso del tiempo escolar”, y en general en la consolidación de apuestas lideradas desde la Dirección de Educacion Preescolar y Básica.</t>
  </si>
  <si>
    <t>Prestar servicios profesionales para la generación de estrategias, desarrollo de acciones, y seguimiento a los procesos que se encuentren en el marco del proyecto 1056 “Mejoramiento de la calidad educativa a través de jornada única y uso del tiempo escolar” de la Dirección de Educación Preescolar y Básica.</t>
  </si>
  <si>
    <t>Prestar Servicios de apoyo a la gestión en los procesos administrativos, operativos, documental y de correspondencia que se encuentran en el marco de la estrategia de formacion coral del Proyecto 1056 “Mejoramiento de la calidad educativa a través de jornada única y uso del tiempo escolar”</t>
  </si>
  <si>
    <t>Prestar servicios profesionales para apoyar a la Dirección de Educación Preescolar y Básica en el análisis, operación y seguimiento sobre el cumplimiento del objeto y las obligaciones de los convenios o contratos suscritos en el marco del proyecto 1056 “Mejoramiento de la calidad educativa a través de la jornada única y el uso del tiempo escolar de la Dirección de Educación Preescolar y Básica.</t>
  </si>
  <si>
    <t xml:space="preserve">Prestar servicios profesionales a la Subsecretaría de Calidad y Pertinencia en los procesos de apoyo y acompañamiento para la articulacion de las distintas instancias para la implementacion de las apuestas en pro del mejoramiento de la calidad educativa, especialmente en lo relacionado con el  Proyecto 1056 “Mejoramiento de la calidad educativa a través de jornada única y uso del tiempo escolar” </t>
  </si>
  <si>
    <t xml:space="preserve">Prestar servicios profesionales para apoyar los procesos y acciones de implementación, en temas relacionados con el seguimiento a la gestion operativa del proyecto 1056 “Mejoramiento de la calidad educativa a través de la jornada única y el uso del tiempo escolar de la Dirección de Educación Preescolar y Básica, </t>
  </si>
  <si>
    <t>Prestar servicios profesionales en los procesos de acompañamiento, orientación y seguimiento pedagógico que se encuentran en el marco de los proyectos de la Dirección de Educación Preescolar y Básica,  con especial énfasis en el Proyecto 1056 “Mejoramiento de la calidad educativa a través de la jornada única y el uso del tiempo escolar de la Dirección de Educación Preescolar y Básica.</t>
  </si>
  <si>
    <t xml:space="preserve">Prestar servicios profesionales para apoyar la estrategia metodológica Escuelas Deportivas de Formación Integral, que se encuentra en el marco del Proyecto 1056 “Mejoramiento de la calidad educativa a través de jornada única y uso del tiempo escolar” </t>
  </si>
  <si>
    <t xml:space="preserve">Prestar servicios profesionales especializados para apoyar la planeación y desarrollo de procesos encaminados a articular los operadores de los convenios o contratos suscritos en el marco del proyecto de inversión 1056, así mismo apoyar las actividades administrativas y técnicas relacionadas con el seguimiento, control y liquidaciones de los mismos. </t>
  </si>
  <si>
    <t>Prestar servicios profesionales a la Dirección de Educación Preescolar y Básica, para apoyar la  implementación y seguimiento a las herramientas de gestión de procesos definidas en la entidad, así como la consolidación de respuesta a requerimientos en la materia, con especial énfasis en  desarrollo del Proyecto 1056 “Mejoramiento de la calidad educativa a través de jornada única y uso del tiempo escolar”</t>
  </si>
  <si>
    <t>Prestar servicios profesionales especializados para apoyar y acompañar los procesos, acciones y estrategias de implementación a desarrollar en la apuesta del Proyecto 1056 “Mejoramiento de la calidad educativa a través de jornada única y uso del tiempo escolar”, así como a las demás apuestas que de manera integral se lideran desde la Dirección de Educación Preescolar y Básica</t>
  </si>
  <si>
    <t>Prestar servicios profesionales para coordinar la estrategia metodológica Escuelas de Formación Integral en ajedrez, que se encuentra en el marco del Proyecto 1056 “Mejoramiento de la calidad educativa a través de jornada única y uso del tiempo escolar”</t>
  </si>
  <si>
    <t>Prestar servicios profesionales especializados para coordinar los procesos de formación pedagógica, acompañamiento y orientación al centro de interés de Coros ¡Canta, Bogotá Canta!, en el marco del Proyecto 1056 “Mejoramiento de la calidad educativa a través de jornada única y uso del tiempo escolar”</t>
  </si>
  <si>
    <t>Prestar servicios profesionales especializados para apoyar el análisis del seguimiento a la ejecución del plan de acción, metas, e instrumentos estratégicos que se encuentran en el marco del Proyecto 1056 “Mejoramiento de la calidad educativa a través de jornada única y uso del tiempo escolar”, así como las demás apuestas que de manera integral se lideran desde la Dirección de Educacion Preescolar y Básica.</t>
  </si>
  <si>
    <t>Prestar servicios profesionales a la Dirección de Educación Preescolar y Básica para planear, coordinar y hacer seguimiento en el marco de la apuesta de ampliación del tiempo escolar hacia la jornada única, en desarrollo del Proyecto 1056 “Mejoramiento de la calidad educativa a través de jornada única y uso del tiempo escolar”.</t>
  </si>
  <si>
    <t>Prestar servicios profesionales para apoyar la implementación pedagógica y metodológica de las acciones implementadas de la estrategia de Ciudadanía y convivencia, que se encuentran en el marco del Proyecto 1056 “Mejoramiento de la calidad educativa a través de jornada única y uso del tiempo escolar”</t>
  </si>
  <si>
    <t>Prestar servicios profesionales para apoyar los procesos jurídicos mediante el análisis, revisión de documentos, actos y demás propios del engranaje contractual, que se adelanten en la Direccion de Educacion Preescolar y Basica, especialmente en desarrollo del Proyecto 1056 “Mejoramiento de la calidad educativa a través de jornada única y uso del tiempo escolar”</t>
  </si>
  <si>
    <t>Prestar servicios profesionales a la Dirección de Educación Preescolar y Básica en la implementación de las estrategias para el mejoramiento de la calidad educativa y el desarrollo integral de las y los estudiantes del distrito, que se encuentran en el marco del Proyecto 1056 “Mejoramiento de la calidad educativa a través de jornada única y uso del tiempo escolar”</t>
  </si>
  <si>
    <t>Prestar servicios profesionales en los procesos de acompañamiento, orientación y seguimiento pedagógico que se encuentran en el marco de los proyectos de la Dirección de Educación Preescolar y Básica,  con especial énfasis en el Proyecto 1056 “Mejoramiento de la calidad educativa a traves de la jornada unica y el uso del tiempo escolar"</t>
  </si>
  <si>
    <t>Prestar servicios profesionales para apoyar las actividades administrativas, operativas, documentalesl y de correspondencia del  Proyecto 1056 “Mejoramiento de la calidad educativa a través de jornada única y uso del tiempo escolar”</t>
  </si>
  <si>
    <t>Prestar servicios profesionales para apoyar  los procesos de formación pedagógica coral de los colegios oficiales del Distrito, que se encuentra en el marco del Proyecto 1056 “Mejoramiento de la calidad educativa a través de jornada única y uso del tiempo escolar”</t>
  </si>
  <si>
    <t>Prestar apoyo profesional en la gestión de procesos y estrategias desarrolladas por la Dirección de Educación Preescolar y Básica, en coherencia con la organización de ciclos de desarrollo en el marco del Proyecto 1056 “Mejoramiento de la calidad educativa a través de jornada única y uso del tiempo escolar”</t>
  </si>
  <si>
    <t>Prestar servicios profesionales especializados para coordinar el seguimiento, análisis y operación de los procesos relacionados con la ejecución presupuestal, contratación y seguimiento a los convenios y/o contratos que se suscriban en el marco del proyecto 1056 “Mejoramiento de la Calidad Educativa a través de la Jornada Única y el uso del Tiempo escolar”, así como en su articulación junto con las demás apuestas lideradas por la Dirección de Educación Preescolar y Básica.</t>
  </si>
  <si>
    <t>Prestar servicios profesionales especializados para apoyar y gestionar los procesos de seguimiento pedagógico, operativo y técnico que se desarrollan en los Centros de Interés de Bilingüismo y Ciencia y Tecnología- en el marco del Proyecto 1056 “Mejoramiento de la calidad educativa a través de jornada única y uso del tiempo escolar”; así como los demás procesos pedagógicos y operativos que se dan desde la DEPB.”</t>
  </si>
  <si>
    <t>Prestar servicios profesionales especializados para apoyar la implementacion pedagógica de los procesos formativos artísticos y culturales que se encuentra en el marco del Proyecto 1056 “Mejoramiento de la calidad educativa a través de jornada única y uso del tiempo escolar”</t>
  </si>
  <si>
    <t>Prestación de servicios profesionales para apoyar las actividades relacionadas con la validación y análisis de datos e información en el desarrollo del proyecto 1056 "Mejoramiento de la calidad educativa a través de la jornada única y uso del tiempo escolar" de la Dirección de Educación Preescolar y Básica.</t>
  </si>
  <si>
    <t>Prestar servicios profesionales para acompañar y apoyar los procesos jurídicos, desarrollados en la apuesta del Proyecto 1056 “Mejoramiento de la calidad educativa a través de jornada única y uso del tiempo escolar”, así como a las demás apuestas que de manera integral se lideran desde la Subsecretaria de Calidad y Pertinencia, para una Ciudad Educadora.</t>
  </si>
  <si>
    <t xml:space="preserve">Prestar servicios profesionales para consolidar, interpretar, analizar y presentar los datos e información  de valor generados en el proceso de planeación y seguimiento del Proyecto 1056 "Mejoramiento de calidad educativa a través de la estrategia de ampliación de la jornada escolar”, así como apoyar las actividades relacionadas con el desarrollo de los sistemas de información y los reportes estadísticos requeridos para la adecuada planeación, ejecución y seguimiento. </t>
  </si>
  <si>
    <t xml:space="preserve">PRESTAR SERVICIOS PROFESIONALES EN LOS PROCESOS DE ACOMPAÑAMIENTO, ORIENTACIÓN Y SEGUIMIENTO PEDAGÓGICO QUE SE ENCUENTRAN EN EL MARCO DE LOS PROYECTOS DE LA DIRECCIÓN DE EDUCACIÓN PREESCOLAR Y BÁSICA, CON ESPECIAL ÉNFASIS EN EL PROYECTO 1056 “MEJORAMIENTO DE LA CALIDAD EDUCATIVA A TRAVÉS DE JORNADA ÚNICA Y USO DEL TIEMPO ESCOLAR” </t>
  </si>
  <si>
    <t>Prestar servicios de apoyo a la gestión, para apoyar las actividades relacionadas con el diseño, construcción y puesta en marcha de los sistemas de información y los reportes estadísticos requeridos para la adecuada planeación, ejecución y seguimiento en el marco del Proyecto 1056 "Mejoramiento de calidad educativa a través de la estrategia de ampliación de la jornada escolar”</t>
  </si>
  <si>
    <t>Prestar servicios profesionales para apoyar y gestionar los procesos de seguimiento, operación y evaluación que se desarrollan en los Centros de Interés de las líneas pedagógicas de la SED en el marco del proyecto 1056 de la ampliación y uso del tiempo escolar.</t>
  </si>
  <si>
    <t>Promover las competencias básicas, socioemocionales y ciudadanas en los estudiantes del sistema educativo oficial a través del aprovechamiento del tiempo escolar en la formación en procesos deportivos, en el marco de la jornada única y uso del tiempo escolar.</t>
  </si>
  <si>
    <t>Promover las competencias básicas, socioemocionales y ciudadanas en los estudiantes del Sistema Educativo Oficial, a través de la articulación administrativa, pedagógica, técnica, logística y financiera interinstitucional, para la formación en procesos artísticos de los niños, niñas y jóvenes, en el marco de la jornada única y uso del tiempo escolar.</t>
  </si>
  <si>
    <t>Promover en niños, niñas y jóvenes del sistema educativo oficial de Bogotá el desarrollo de competencias básicas, socioemocionales y ciudadanas a través de la implementación del Centro de Interés en Astronomía, en el marco de la Jornada Única y Uso del Tiempo Escolar a través de la articulación administrativa, pedagógica, técnica, logística y financiera interinstitucional entre los aliados.</t>
  </si>
  <si>
    <t>Aunar esfuerzos para promover en los estudiantes del sistema educativo distrital las competencias básicas, ciudadanas y socioemocionales mediante el desarrollo, ejecución y seguimiento de estrategias pedagógicas vinculadas a la Jornada Única y Uso del Tiempo Escolar (Jornada Extendida), para el fortalecimiento de la calidad educativa, apoyando las diferentes acciones con los medios o recursos necesarios para su cumplimiento, así como el disfrute de la ciudad como escenario educador.</t>
  </si>
  <si>
    <t>Aunar esfuerzos entre las partes para contribuir a la protección integral y el fortalecimiento de la calidad educativa a través del desarrollo de estrategias metodológicas vinculadas a la Jornada Única y Uso del Tiempo Escolar, promoviendo competencias, capacidades y habilidades en los estudiantes del sistema educativo distrital e involucrando a sus familias.</t>
  </si>
  <si>
    <t>Contribuir en el desarrollo de la competencia comunicativa para el manejo de la segunda lengua, las competencias ciudadanas y las socioemocionales, en los estudiantes del sistema educativo distrital, mediante el desarrollo de estrategias pedagógicas y de uso del tiempo escolar, en el marco de la Jornada Única y Uso del Tiempo Escolar (Jornada Extendida), con enfoque lúdico, pedagógico y cultural, para el fortalecimiento de la calidad educativa.</t>
  </si>
  <si>
    <t>nparra@educacionbogota.gov.co</t>
  </si>
  <si>
    <t>NELSON GIOVANNI PARRA ARAUJO 1056-1</t>
  </si>
  <si>
    <t>NELSON GIOVANNI PARRA ARAUJO 1056-2</t>
  </si>
  <si>
    <t>NELSON GIOVANNI PARRA ARAUJO 1056-3</t>
  </si>
  <si>
    <t>NELSON GIOVANNI PARRA ARAUJO 1056-4</t>
  </si>
  <si>
    <t>NELSON GIOVANNI PARRA ARAUJO 1056-5</t>
  </si>
  <si>
    <t>NELSON GIOVANNI PARRA ARAUJO 1056-6</t>
  </si>
  <si>
    <t>NELSON GIOVANNI PARRA ARAUJO 1056-7</t>
  </si>
  <si>
    <t>NELSON GIOVANNI PARRA ARAUJO 1056-8</t>
  </si>
  <si>
    <t>NELSON GIOVANNI PARRA ARAUJO 1056-9</t>
  </si>
  <si>
    <t>NELSON GIOVANNI PARRA ARAUJO 1056-10</t>
  </si>
  <si>
    <t>NELSON GIOVANNI PARRA ARAUJO 1056-11</t>
  </si>
  <si>
    <t>NELSON GIOVANNI PARRA ARAUJO 1056-12</t>
  </si>
  <si>
    <t>NELSON GIOVANNI PARRA ARAUJO 1056-13</t>
  </si>
  <si>
    <t>NELSON GIOVANNI PARRA ARAUJO 1056-14</t>
  </si>
  <si>
    <t>NELSON GIOVANNI PARRA ARAUJO 1056-15</t>
  </si>
  <si>
    <t>NELSON GIOVANNI PARRA ARAUJO 1056-16</t>
  </si>
  <si>
    <t>NELSON GIOVANNI PARRA ARAUJO 1056-17</t>
  </si>
  <si>
    <t>NELSON GIOVANNI PARRA ARAUJO 1056-18</t>
  </si>
  <si>
    <t>NELSON GIOVANNI PARRA ARAUJO 1056-19</t>
  </si>
  <si>
    <t>NELSON GIOVANNI PARRA ARAUJO 1056-20</t>
  </si>
  <si>
    <t>NELSON GIOVANNI PARRA ARAUJO 1056-21</t>
  </si>
  <si>
    <t>NELSON GIOVANNI PARRA ARAUJO 1056-22</t>
  </si>
  <si>
    <t>NELSON GIOVANNI PARRA ARAUJO 1056-23</t>
  </si>
  <si>
    <t>NELSON GIOVANNI PARRA ARAUJO 1056-24</t>
  </si>
  <si>
    <t>NELSON GIOVANNI PARRA ARAUJO 1056-25</t>
  </si>
  <si>
    <t>NELSON GIOVANNI PARRA ARAUJO 1056-26</t>
  </si>
  <si>
    <t>NELSON GIOVANNI PARRA ARAUJO 1056-27</t>
  </si>
  <si>
    <t>NELSON GIOVANNI PARRA ARAUJO 1056-28</t>
  </si>
  <si>
    <t>NELSON GIOVANNI PARRA ARAUJO 1056-29</t>
  </si>
  <si>
    <t>NELSON GIOVANNI PARRA ARAUJO 1056-30</t>
  </si>
  <si>
    <t>NELSON GIOVANNI PARRA ARAUJO 1056-31</t>
  </si>
  <si>
    <t>NELSON GIOVANNI PARRA ARAUJO 1056-32</t>
  </si>
  <si>
    <t>NELSON GIOVANNI PARRA ARAUJO 1056-33</t>
  </si>
  <si>
    <t>NELSON GIOVANNI PARRA ARAUJO 1056-34</t>
  </si>
  <si>
    <t>NELSON GIOVANNI PARRA ARAUJO 1056-35</t>
  </si>
  <si>
    <t>NELSON GIOVANNI PARRA ARAUJO 1056-36</t>
  </si>
  <si>
    <t>NELSON GIOVANNI PARRA ARAUJO 1056-37</t>
  </si>
  <si>
    <t>NELSON GIOVANNI PARRA ARAUJO 1056-38</t>
  </si>
  <si>
    <t>NELSON GIOVANNI PARRA ARAUJO 1056-39</t>
  </si>
  <si>
    <t>NELSON GIOVANNI PARRA ARAUJO 1056-40</t>
  </si>
  <si>
    <t>NELSON GIOVANNI PARRA ARAUJO 1056-41</t>
  </si>
  <si>
    <t>NELSON GIOVANNI PARRA ARAUJO 1056-42</t>
  </si>
  <si>
    <t>NELSON GIOVANNI PARRA ARAUJO 1056-43</t>
  </si>
  <si>
    <t>NELSON GIOVANNI PARRA ARAUJO 1056-44</t>
  </si>
  <si>
    <t>NELSON GIOVANNI PARRA ARAUJO 1056-45</t>
  </si>
  <si>
    <r>
      <rPr>
        <sz val="11"/>
        <rFont val="Arial"/>
        <family val="2"/>
      </rPr>
      <t xml:space="preserve">80101507;86101710;86141703 </t>
    </r>
    <r>
      <rPr>
        <sz val="11"/>
        <color indexed="10"/>
        <rFont val="Arial"/>
        <family val="2"/>
      </rPr>
      <t xml:space="preserve"> </t>
    </r>
  </si>
  <si>
    <t>Fortalecer y acompañar a las instituciones educativas distritales, llevando a cabo estrategias que aporten al mejoramiento de los ambientes de aprendizaje y de conocimiento, a través del desarrollo de las capacidades en el uso inteligente de las TIC, con actividades dirigidas a la comunidad educativa en la implementación del Plan Maestro de Tecnologías Digitales, en el marco de las competencias para el ciudadano de hoyano de hoy</t>
  </si>
  <si>
    <t>Fortalecer y acompañar a las instituciones educativas distritales, llevando a cabo estrategias que aporten al mejoramiento de las innovaciones educativas con uso de TIC desarrolladas por los colegios, dentro del marco del proyecto de inversión competencias para el ciudadano de hoy</t>
  </si>
  <si>
    <t>Prestar apoyo profesional para la coordinación y seguimiento de los programas y procesos en el uso y apropiación de TIC dentro del marco del proyecto de inversión Competencias para el ciudadano de hoy</t>
  </si>
  <si>
    <t>Prestar servicios profesionales y apoyar en la coordinación, seguimiento técnico y evaluación de la estrategia pedagógica y digital del Portal Educativo Red Académica dentro del componente de Uso y Apropiaciónde TIC y el proyecto de inversión Competencias para el ciudadano de hoy.</t>
  </si>
  <si>
    <t>81111504;81111501;81112216</t>
  </si>
  <si>
    <t>Prestar apoyo asistencial y técnico en actividades de gestión de la innovación educativa con uso de TIC en el marco del proyecto de inversión Competencias Para el Ciudadano de Hoy.</t>
  </si>
  <si>
    <t>Prestar apoyo profesional para el desarrollo de actividades administrativas y de gestión de la innovación educativa con el uso y apropiación de las TIC y los Medios Educativos, dentro del proyecto de inversión Competencias Para el Ciudadano de Hoy.</t>
  </si>
  <si>
    <t>Prestar apoyo técnico en la operación y sostenimiento del Portal Educativo Red Académica para su correcto funcionamiento y articulación con las estrategias del uso y apropiación de las TIC y de los medios educativos</t>
  </si>
  <si>
    <t>Prestar servicios profesionales y apoyar en la elaboración y promoción de contenidos educativos, redes sociales y editoriales para el posicionamiento del Portal Educativo Red Académica, en articulación con las estrategias del uso y apropiación de las TIC y de los medios educativos.</t>
  </si>
  <si>
    <t>Prestar servicios profesionales para apoyar a la Dirección de Ciencias, Tecnologías y Medios Educativos en el acompañamiento  y  trámite jurídico de acuerdo con los procesos contractuales y acciones diseñadas  en el marco de la implementación del proyecto de inversión 1057 “Competencias para el ciudadano de hoy”. Así como, de los proyectos pertenecientes a la Subsecretaría de Calidad y Pertinencia.</t>
  </si>
  <si>
    <t>Prestar servicios profesionales y apoyar en  la coordinación, planeación, seguimiento y control de la ejecución a cargo del componente Uso y apropiación de Tecnologías de la Información y las comunicaciones (TIC) y de los medios educativos</t>
  </si>
  <si>
    <t>Prestar apoyo profesional en la gestión administrativa, presupuestal y financiera en la atención de  los procesos y programas del proyecto de  inversión 1057 "Competencias para el ciudadano de hoy"</t>
  </si>
  <si>
    <t>Prestar apoyo profesional en actividades de Monitoreo, Seguimiento y Evaluación en uso y apropiación de TIC dentro del proyecto de inversión Competencias Para el Ciudadano de Hoy</t>
  </si>
  <si>
    <t>Prestar apoyo profesional en la Circulación de Contenidos y Concimiento en el Uso y Apropiación de las TIC y los Medios Educativos, dentro del Proyecto de Inversión Competencias Para el Ciudadano de Hoy</t>
  </si>
  <si>
    <t>Prestar apoyo profesional para la Articulación del Componente de Uso y Apropiación de TIC y Medios Educativos con las Direcciones locales y las Instituciones Educativas Distritales, dentro del proyecto de inversión Competencias Para el Ciudadano de Hoy</t>
  </si>
  <si>
    <t>86101710;86141703</t>
  </si>
  <si>
    <t>Desarrollar conjuntamente las estrategias de fortalecimiento de la lectoescritura y la de fortalecimiento de las bibliotecas escolares, brindando procesos de acompañamiento a docentes y a los responsables de la biblioteca escolar, como parte de la implementación del Plan Distrital de Lectura y Escritura Leer es volar en la Secretaría de Educación del Distrito</t>
  </si>
  <si>
    <t xml:space="preserve">Prestar servicios profesionales para la coordinación, seguimiento y desarrollo a los programas y estrategias del Plan Distrital de Lectura y Escritura Leer es Volar, desde la Secretaría de Educación del Distrito, en el marco del proyecto 1057 "Competencias para el ciudadano de hoy" y la Política Distrital de Calidad Educativa. </t>
  </si>
  <si>
    <t xml:space="preserve">Prestar servicios profesionales para la coordinación de los procesos pedagógicos y técnicos asociados a la estrategia de fortalecimiento de las bibliotecas escolares,  en el marco del proyecto 1057 "Competencias para el ciudadano de hoy" y la Política Distrital de Calidad Educativa. </t>
  </si>
  <si>
    <t xml:space="preserve">Prestar servicios profesionales para la coordinación de los procesos pedagógicos y técnicos asociados a la estrategia de fortalecimiento de la lectoescritura, en el marco del proyecto 1057 "Competencias para el ciudadano de hoy" y la Política Distrital de Calidad Educativa. </t>
  </si>
  <si>
    <t>Prestar servicios profesionales para la coordinación, seguimiento y desarrollo a los programas y estrategias del Plan Distrital de Lectura y Escritura Leer es Volar en la realización de las activiades culturales de la 33a. Edición de la feria internacional del libro de Bogotá</t>
  </si>
  <si>
    <t>Prestar servicios profesionales para acompañar a las instituciones educativas distritales que le sean asignadas en el proceso de fortalecimiento pedagógico, fortalecimiento de Lectoescritura y de Bibliotecas Escolares de acuerdo con las orientaciones de la Subsecretaria de Calidad y Pertinencia, así como articular con las distintas instancias para la implementación de las estrategias, particularmente en relación con el proyecto 1057 "Competencias para el Ciudadano de hoy"</t>
  </si>
  <si>
    <t xml:space="preserve">Prestar servicios profesionales para el desarrollo y articulación de la estrategia de biblioteca público escolar en los colegios distritales asignados,  relacionadas en el marco de las estrategias del Plan Distrital de Lectura y Escritura Leer es volar, en la Secretaría de Educación,  en el marco del proyecto 1057 "Competencias para el ciudadano de hoy" y la Política Distrital de Calidad Educativa. </t>
  </si>
  <si>
    <t xml:space="preserve">Prestar servicios de apoyo técnico para el desarrollo y articulaciòn de la estrategia de biblioteca público escolar en las insticiones educativas distritales asignadas, en el marco de las estrategias del Plan Distrital de Lectura y Escritura Leer es volar, desarrollaldas desde la Secretaría de Educación, en el marco del proyecto 1057 "Competencias para el ciudadano de hoy" y la Política Distrital de Calidad Educativa. </t>
  </si>
  <si>
    <t>Prestar servicios profesionales para la articulación e implementación de las estrategias de acompañamiento orientadas al fortalecimiento de las bibliotecas escolares del Distrito, en el marco del Plan Distrital de Lectura y Escritura Leer es volar, en la Secretaría de Educación, en el marco del proyecto 1057 "Competencias para el ciudadano de hoy" y la Política Distrital de Calidad Educativa</t>
  </si>
  <si>
    <t xml:space="preserve">Prestar servicios profesionales de orientación y seguimiento a las estrategias de fortalecimiento de las bibliotecas escolares en las instituciones educativas distritales con modelo educativo bilingüe asignadas, en el marco del Plan Distrital de Lectura y Escritura Leer es volar, en la Secretaría de Educación, en el marco del proyecto 1057 "Competencias para el ciudadano de hoy" y la Política Distrital de Calidad Educativa. </t>
  </si>
  <si>
    <t>Prestar servicios profesionales para la implementación de las estrategias de fortalecimiento de las bibliotecas escolares en las instituciones educactivas distritales asignados,  en el marco del Plan Distrital de Lectura y Escritura Leer es volar, en la Secretaría de Educaciòn, en el marco del proyecto 1057 "Competencias para el ciudadano de hoy" y la Política Distrital de Calidad Educativa</t>
  </si>
  <si>
    <t>Prestar servicios profesionales para el desarrollo y seguimiento de acciones pedagógicas de los programas del PDLE por medio de la estrategia móvil bibliobús en el marco del proyecto 1057 "Competencias para el ciudadano de hoy" y la Política Distrital de Calidad Educativa.</t>
  </si>
  <si>
    <t>Prestar servicios profesionales para el Manejo del sistema Koha y bibliteoca digital articulado con REdP (FEB - DIC) en el marco del proyecto 1057 "Competencias para el ciudadano de hoy" y la Política Distrital de Calidad Educativa.</t>
  </si>
  <si>
    <t>Prestar servicios profesionales para el Manejo de estadísticas y datos del PDLE el marco del proyecto 1057 "Competencias para el ciudadano de hoy" y la Política Distrital de Calidad Educativa.</t>
  </si>
  <si>
    <t>Prestar servicios profesionales para Apoyar el desarrollo de esrategias en territorio, en contacto con DILE y hacer seguimiento a las acciones de la estrategia de fortalecimiento Lectoescritura y Bibliotecas en territorio en el marco del proyecto 1057 "Competencias para el ciudadano de hoy" y la Política Distrital de Calidad Educativa.</t>
  </si>
  <si>
    <t>Contribuir a la realización de la 33ª edición de la Feria Internacional del Libro de Bogotá, en el marco del Plan Distrital de Lectura y Escritura.</t>
  </si>
  <si>
    <t>Fortalecer los programas de inglés de las Instituciones Educativas focalizadas a través de la consolidación curricular institucional de acuerdo con las políticas nacionales, la adaptación de las prácticas pedagógicas en el aula y la implementación de actividades extracurriculares a nivel institucional en el marco del Plan Distrital de Segunda Lengua de la Secretaría de Educación del Distrito de Bogotá</t>
  </si>
  <si>
    <t>Establecer una alianza estratégica entre los aliados para apoyar el fortalecimiento de las líneas de acción del Plan Distrital de Segunda Lengua en los colegios focalizados por la Secretaría de Educación del Distrito, con el acompañamiento en uso de medios educativos y transformación de los ambientes de aprendizaje.</t>
  </si>
  <si>
    <t>Promover actividades que fomenten la enseñanza de una segunda lengua en las Instituciones Educativas Distritales, por medio de una alianza estratégica que aúne esfuerzos, voluntades y acciones de diversa índole.</t>
  </si>
  <si>
    <t xml:space="preserve">Prestar servicios profesionales para la coordinación, seguimiento y desarrollo a los programas y estrategias del Plan Distrital de Segunda Lengua, desde la Secretaría de Educación del Distrito, en el marco del proyecto 1057 "Competencias para el ciudadano de hoy" y la Política Distrital de Calidad Educativa. </t>
  </si>
  <si>
    <t xml:space="preserve">Prestar servicios profesionales para el desarrollo y seguimiento de acciones pedagógicas de los programas y estrategias del Plan Distrital de Segunda lengua en el marco del proyecto 1057 "Competencias para el ciudadano de hoy" y la Política Distrital de Calidad Educativa. </t>
  </si>
  <si>
    <t>Prestar servicios profesionales en actividades de atención y acompañamiento a las IED, organización documental, bases de datos y procesos operativos en la estrategia del Plan Distrital de Segunda Lengua en el marco del proyecto 1057 "Competencias para el ciudadano de hoy" y la Política Distrital de Calidad Educativa</t>
  </si>
  <si>
    <t>smogollon@educacionbogota.gov.co</t>
  </si>
  <si>
    <t>Samira Mogollón 1057-1</t>
  </si>
  <si>
    <t>Samira Mogollón 1057-2</t>
  </si>
  <si>
    <t>Samira Mogollón 1057-3</t>
  </si>
  <si>
    <t>Samira Mogollón 1057-4</t>
  </si>
  <si>
    <t>Samira Mogollón 1057-5</t>
  </si>
  <si>
    <t>Samira Mogollón 1057-6</t>
  </si>
  <si>
    <t>Samira Mogollón 1057-7</t>
  </si>
  <si>
    <t>Samira Mogollón 1057-8</t>
  </si>
  <si>
    <t>Samira Mogollón 1057-9</t>
  </si>
  <si>
    <t>Samira Mogollón 1057-10</t>
  </si>
  <si>
    <t>Samira Mogollón 1057-11</t>
  </si>
  <si>
    <t>Samira Mogollón 1057-12</t>
  </si>
  <si>
    <t>Samira Mogollón 1057-13</t>
  </si>
  <si>
    <t>Samira Mogollón 1057-14</t>
  </si>
  <si>
    <t>Samira Mogollón 1057-15</t>
  </si>
  <si>
    <t>Samira Mogollón 1057-16</t>
  </si>
  <si>
    <t>Samira Mogollón 1057-17</t>
  </si>
  <si>
    <t>Samira Mogollón 1057-18</t>
  </si>
  <si>
    <t>Samira Mogollón 1057-19</t>
  </si>
  <si>
    <t>Samira Mogollón 1057-20</t>
  </si>
  <si>
    <t>Samira Mogollón 1057-21</t>
  </si>
  <si>
    <t>Samira Mogollón 1057-22</t>
  </si>
  <si>
    <t>Samira Mogollón 1057-23</t>
  </si>
  <si>
    <t>Samira Mogollón 1057-24</t>
  </si>
  <si>
    <t>Samira Mogollón 1057-25</t>
  </si>
  <si>
    <t>Samira Mogollón 1057-26</t>
  </si>
  <si>
    <t>Samira Mogollón 1057-27</t>
  </si>
  <si>
    <t>Samira Mogollón 1057-28</t>
  </si>
  <si>
    <t>Samira Mogollón 1057-29</t>
  </si>
  <si>
    <t>Samira Mogollón 1057-30</t>
  </si>
  <si>
    <t>Samira Mogollón 1057-31</t>
  </si>
  <si>
    <t>Samira Mogollón 1057-32</t>
  </si>
  <si>
    <t>Samira Mogollón 1057-33</t>
  </si>
  <si>
    <t>Samira Mogollón 1057-34</t>
  </si>
  <si>
    <t>Samira Mogollón 1057-35</t>
  </si>
  <si>
    <t>Samira Mogollón 1057-36</t>
  </si>
  <si>
    <t>Samira Mogollón 1057-37</t>
  </si>
  <si>
    <t>Samira Mogollón 1057-38</t>
  </si>
  <si>
    <t>Samira Mogollón 1057-39</t>
  </si>
  <si>
    <t>Samira Mogollón 1057-40</t>
  </si>
  <si>
    <t>Samira Mogollón 1057-41</t>
  </si>
  <si>
    <t>Samira Mogollón 1057-42</t>
  </si>
  <si>
    <t>Samira Mogollón 1057-43</t>
  </si>
  <si>
    <t>Samira Mogollón 1057-44</t>
  </si>
  <si>
    <t>Samira Mogollón 1057-45</t>
  </si>
  <si>
    <t>Samira Mogollón 1057-46</t>
  </si>
  <si>
    <t>Samira Mogollón 1057-47</t>
  </si>
  <si>
    <t>Samira Mogollón 1057-48</t>
  </si>
  <si>
    <t>Samira Mogollón 1057-49</t>
  </si>
  <si>
    <t>Samira Mogollón 1057-50</t>
  </si>
  <si>
    <t>Samira Mogollón 1057-51</t>
  </si>
  <si>
    <t>Samira Mogollón 1057-52</t>
  </si>
  <si>
    <t>Samira Mogollón 1057-53</t>
  </si>
  <si>
    <t>Samira Mogollón 1057-54</t>
  </si>
  <si>
    <t>Samira Mogollón 1057-55</t>
  </si>
  <si>
    <t>Samira Mogollón 1057-56</t>
  </si>
  <si>
    <t>Samira Mogollón 1057-57</t>
  </si>
  <si>
    <t>Samira Mogollón 1057-58</t>
  </si>
  <si>
    <t>Samira Mogollón 1057-59</t>
  </si>
  <si>
    <t>Samira Mogollón 1057-60</t>
  </si>
  <si>
    <t>Samira Mogollón 1057-61</t>
  </si>
  <si>
    <t>Samira Mogollón 1057-62</t>
  </si>
  <si>
    <t>Samira Mogollón 1057-63</t>
  </si>
  <si>
    <t>Samira Mogollón 1057-64</t>
  </si>
  <si>
    <t>Samira Mogollón 1057-65</t>
  </si>
  <si>
    <t>Samira Mogollón 1057-66</t>
  </si>
  <si>
    <t>Samira Mogollón 1057-67</t>
  </si>
  <si>
    <t>Samira Mogollón 1057-68</t>
  </si>
  <si>
    <t>Samira Mogollón 1057-69</t>
  </si>
  <si>
    <t>Samira Mogollón 1057-70</t>
  </si>
  <si>
    <t>Samira Mogollón 1057-71</t>
  </si>
  <si>
    <t>Samira Mogollón 1057-72</t>
  </si>
  <si>
    <t>Samira Mogollón 1057-73</t>
  </si>
  <si>
    <t>Samira Mogollón 1057-74</t>
  </si>
  <si>
    <t>Samira Mogollón 1057-75</t>
  </si>
  <si>
    <t>Samira Mogollón 1057-76</t>
  </si>
  <si>
    <t>Samira Mogollón 1057-77</t>
  </si>
  <si>
    <t>Samira Mogollón 1057-78</t>
  </si>
  <si>
    <t>Samira Mogollón 1057-79</t>
  </si>
  <si>
    <t>Samira Mogollón 1057-80</t>
  </si>
  <si>
    <t>Samira Mogollón 1057-81</t>
  </si>
  <si>
    <t>Samira Mogollón 1057-82</t>
  </si>
  <si>
    <t>Samira Mogollón 1057-83</t>
  </si>
  <si>
    <t>Samira Mogollón 1057-84</t>
  </si>
  <si>
    <t>Samira Mogollón 1057-85</t>
  </si>
  <si>
    <t>Samira Mogollón 1057-86</t>
  </si>
  <si>
    <t>Samira Mogollón 1057-87</t>
  </si>
  <si>
    <t>Samira Mogollón 1057-88</t>
  </si>
  <si>
    <t>Samira Mogollón 1057-89</t>
  </si>
  <si>
    <t>Samira Mogollón 1057-90</t>
  </si>
  <si>
    <t>Samira Mogollón 1057-91</t>
  </si>
  <si>
    <t xml:space="preserve">82101600;82101800;83121700;83121701;83121702;83121703;82101901;82101902;82101903;82101904;82101905
</t>
  </si>
  <si>
    <t>Prestar los servicios de planeación, ordenación, compra de espacios y seguimiento a la ejecución de campañas de divulgación en medios de comunicación de carácter masivos, directos Y alternativos, para  los fines estipulados por las estrategias de comunicación de la SED con el fin de posicionar en la ciudadanía la educación de calidad, sujetándose a los lineamientos estratégicos de medios que indique la entidad</t>
  </si>
  <si>
    <t>82121801;82121802;82121901;82121902;82121903;82121904;82121907;82121908;82121500;80141601;80141627</t>
  </si>
  <si>
    <t>Contratar la producción y desarrollo de piezas de comunicación, así como publicaciones, que hacen parte de la estrategia de comunicación institucional para el posicionamiento y promoción de los proyectos y programas de la entidad orientadas a la construcción de una ciudad educadora</t>
  </si>
  <si>
    <t>82111901;82111902;82111903;82111904</t>
  </si>
  <si>
    <t>Prestación del servicio de monitoreo de medios de comunicación local, nacional, regional y/o comunitario que registren, divulguen o promocionen información relacionada con el sector educativo en soporte impreso, audiovisual, radial y digital.</t>
  </si>
  <si>
    <t>82101600;82101601;82101602;82101603;82101605;82101802</t>
  </si>
  <si>
    <t>Contratar la prestación de servicios de preproducción, producción, realización, promoción, emisión y streaming de productos audiovisuales, transmediales definidas por la SED.</t>
  </si>
  <si>
    <t>861215;861218;861116;861017;861016;861217;901417;901416;901415;931416;931415;941215;941218</t>
  </si>
  <si>
    <t>Implementar un programa en instituciones educativas distritales que contribuya a la prevención temprana del consumo de alcohol como sustancia precursora de adicciones y de conductas de riesgo asociadas e incida en el mejoramiento del clima escolar, la convivencia y los entornos escolares de la ciudad; así como en el fortalecimiento de las escuelas de padres y madres.</t>
  </si>
  <si>
    <t>861215;931415;931416;851015;851116;851216;851221;861217;861218;861116;861016;861017;931421</t>
  </si>
  <si>
    <t xml:space="preserve">Implementar un programa que, a través de la práctica del fútbol desarrolle y fortalezca en los niños, niñas y adolescentes participantes, competencias socio-emocionales, físicas, cognitivas y ciudadanas que contribuyan en su proceso de formación integral y brinde espacios y oportunidades extracurriculares para el aprovechamiento del tiempo libre.  </t>
  </si>
  <si>
    <t>Prestar servicios profesionales a la Dirección General de Educación y Colegios Distritales  en la programación, ejecución y control de las estrategias asociadas al proceso de fortalecimiento de las capacidades de los Directores Locales de Educación y Directivos Docentes, en el marco del proyecto de inversión 1058 "Participación Ciudadana para el Reencuentro, la Reconciliación y la Paz".</t>
  </si>
  <si>
    <t>Prestar servicios profesionales para apoyar a la Dirección General de Educación y Colegios Distritales en la planeación, ejecución y seguimiento de la implementación de los programas formación en liderazgo educativo para el fortalecimiento de las capacidades de los Directivos Docentes en el marco de la ejecución del proyecto de inversion 1058 "Participación ciudadana para el reencuentro, la reconciliación y la paz".</t>
  </si>
  <si>
    <t>Prestar servicios profesionales para apoyar a la Dirección General de Educación y Colegios Distritales en la implementación de estrategias que fortalezcan las capacidades de liderazgo y la optimización de los resultados de la gestión de los directivos docentes, a partir del reconocimiento de su contexto.</t>
  </si>
  <si>
    <t>Prestar servicios profesionales como abogado para apoyar a la Dirección General de Educación y Colegios Distritales y a las Direcciones Locales de Educación en la ejecución y seguimiento de las actividades jurídicas que se adelantan en el nivel central y local, como parte de las estrategias para el fortalecimiento de las capacidades de los DILES y Directivos Docentes.</t>
  </si>
  <si>
    <t>Prestar servicios profesionales especializados en materia legal en la revisión, trámite y seguimiento de las etapas pre contractual, contractual y postcontractual  y en los demás asuntos jurídicos relacionados con las actividades a cargo de la Subsecretaria de Integración Interinstitucional en el marco del proyecto 1058 Participación ciudadana para el reencuentro, la reconciliación y la paz, con énfasis en el fortalecimiento de los planes de convivencia y la implementación de la Cátedra de Paz</t>
  </si>
  <si>
    <t>Prestar servicios profesionales especializados a la Subsecretaría de Integración Interinstitucional para apoyar  en la programación, ejecución y control de las estrategias asociadas a la consolidación del Observatorio de Convivencia Escolar y del Sistema Distrital de Convivencia Escolar, en el marco del proyecto de inversión 1058 "Participación Ciudadana para el Reencuentro, la Reconciliación y la Paz".</t>
  </si>
  <si>
    <t>Prestar servicios profesionales a la Dirección General de Educación y de Colegios Distritales para apoyar el desarrollo de las actividades orientadas a la consolidacion del Observatorio de Convivencia Escolar en el marco del proyecto de inversión 1058 "Participación Ciudadana para el Reencuentro, la Reconciliación y la Paz".</t>
  </si>
  <si>
    <t>Prestar servicios profesionales a la Dirección General de Educación y de Colegios Distritales en el analisis y generación de reportes estadísticos en el marco de la consolidacion del Observatorio de Convivencia Escolar.</t>
  </si>
  <si>
    <t>Prestar servicios profesionales a la Dirección General de Educación y Colegios Distritales para apoyar las actividades de gestión y análisis de la información de los casos reportados en el Sistema de alertas, en aras de apoyar el proceso de consolidación del Observatorio de Convivencia Escolar.</t>
  </si>
  <si>
    <t>Prestar  servicios profesionales a la Dirección General de Educación y de Colegios Distritales para la administración del Sistema de Alertas, generando reportes de la información registrada en el mismo en aras de apoyar el proceso de consolidación del Observatorio de Convivencia Escolar.</t>
  </si>
  <si>
    <t>Prestar servicios profesionales a la Dirección General de Educación y de Colegios Distritales apoyando el acompañamiento de las rutas y protocolos, así como el seguimiento de los casos reportados en el  Sistema de Alertas con los integrantes de la comunidad educativa y entidades involucradas, en aras de apoyar el proceso de consolidación del Observatorio de Convivencia Escolar.</t>
  </si>
  <si>
    <t>Prestar servicios profesionales a la Dirección General de Educación y de Colegios Distritales como ingeniero de soporte para la actualización e implementación de las soluciones necesarias para el adecuado funcionamiento del Sistema de Alertas, en aras de apoyar el proceso de consolidación del Observatorio de Convivencia Escolar.</t>
  </si>
  <si>
    <t>Prestar servicios profesionales especializados para apoyar la planeación, desarrollo y seguimiento de las estrategias que se adelanten en el componente de Mejoramiento de los Entornos Escolares, en el marco del proyecto de inversión 1058 "Participación Ciudadana para el Reencuentro, la Reconciliación y la Paz".</t>
  </si>
  <si>
    <t>Prestar servicios profesionales para apoyar el desarrollo de las estrategias que se adelanten en el marco del componente de Mejoramiento de los Entornos Escolares, con énfasis en la gestion de la estrategia de fortalecimiento de las competencias socio-emocionales y ciudadanas</t>
  </si>
  <si>
    <t>Prestar servicios profesionales para apoyar el desarrollo de las estrategias que se adelanten en el marco del componente de Entornos Escolares, con especial énfasis en la estrategia de prevención del consumo de sustancias psicoactivas.</t>
  </si>
  <si>
    <t xml:space="preserve">Prestar servicios profesionales para apoyar el desarrollo de las estrategias que se adelanten en el marco del componente de Entornos Escolares, en especial las estrategias intersectoriales con las Entidades del Orden Distrital y Nacional. </t>
  </si>
  <si>
    <t xml:space="preserve">Prestar servicios profesionales para apoyar el desarrollo de las estrategias que se adelanten en el marco del componente de Mejoramiento de los Entornos Escolares y especialmente en la estrategia intersectorial de seguridad y vigilancia. </t>
  </si>
  <si>
    <t>Prestar servicios profesionales para apoyar gestión de la estrategia intersectorial e interinstitucional en el marco del componente Mejoramiento de Entornos Escolares, así como en las articulación con otras estrategias de la apuesta desde el Proyecto 1058 "Participación Ciudadana para el Reencuentro, la Reconciliación y la Paz".</t>
  </si>
  <si>
    <t xml:space="preserve">Prestar servicios profesionales para el apoyo en las actividades de gestión administrativa del componente de Mejoramiento de Entornos Escolares del Proyecto 1058 "Participación Ciudadana para el Reencuentro, la Reconciliación y la Paz". </t>
  </si>
  <si>
    <t xml:space="preserve">Prestar servicios profesionales para apoyar el desarrollo de las estrategias que se adelanten en el marco del componente de Mejoramiento de los Entornos Escolares, con énfasis en la consolidación de los resultados de las mismas. </t>
  </si>
  <si>
    <t xml:space="preserve">
Prestar servicios profesionales a la Dirección de Relaciones con el Sector Educativo Privado para apoyar en campo el desarrollo y seguimiento de las acciones y programas orientados a las Comunidades Educativas, que contribuyan al mejoramiento de la estrategia intersectorial de seguridad y vigilancia.</t>
  </si>
  <si>
    <t xml:space="preserve">
Prestar servicios profesionales a la Dirección de Relaciones con el Sector Educativo Privado para apoyar el desarrollo y seguimiento de las acciones y programas orientados a las Comunidades Educativas, que contribuyan al mejoramiento del clima y la convivencia escolar en las instituciones educativas de la ciudad.</t>
  </si>
  <si>
    <t>Prestar servicios profesionales a la Dirección de Participación y Relaciones Interinstitucionales para la programación, desarrollo y control de estrategias para el fortalecimiento de la convivencia escolar, con énfasis en los planes de convivencia y la implementación de la cátedra de paz con enfoque de cultura ciudadana, en el marco del proyecto de inversión 1058 "Participación Ciudadana para el Reencuentro, la Reconciliación y la Paz".</t>
  </si>
  <si>
    <t>Prestar servicios profesionales a la Dirección de Participación y Relaciones Interinstitucionales para la programación, desarrollo y control de estrategias para la implementación de la cátedra de paz con enfoque de cultura ciudadana, educación en derechos humanos y la ruta metodológica para el fortalecimiento de las competencias socio emocionales para la convivencia, en el marco del proyecto de inversión 1058 "Participación Ciudadana para el Reencuentro, la Reconciliación y la Paz".</t>
  </si>
  <si>
    <t>Prestar servicios profesionales a la Dirección de Participación y Relaciones Interinstitucionales  para la programación, desarrollo y control de estrategias para el fortalecimiento de los planes de convivencia, así como a la actualización, difusión y aplicación de las rutas de atención integral, en el marco del proyecto de inversión 1058 "Participación Ciudadana para el Reencuentro, la Reconciliación y la Paz".</t>
  </si>
  <si>
    <t>Prestar servicios profesionales especializados a la Subsecretaría de Integración Interinstitucional para apoyar la programación, desarrollo, coordinación y articulación de las acciones del proyecto de inversión 1058 "Participación Ciudadana para el Reencuentro, la Reconciliación y la Paz".</t>
  </si>
  <si>
    <t>Prestar servicios profesionales a la Subsecretaría de Integración Interinstitucional para apoyar la programación, desarrollo y control de las metas físicas y financieras en cada uno de los componentes del Proyecto 1058 "Participación Ciudadana para el Reencuentro, la Reconciliación y la Paz", con énfasis en el fortalecimiento de los planes de convivencia y la implementación de la Cátedra de Paz.</t>
  </si>
  <si>
    <t>Prestar servicios profesionales a la Subsecretaría de Integración Interinstitucional en la elaboración, articulación y verificación de informes y documentos necesarios para atender los requerimientos de la Subsecretaría, así como la ejecución y seguimiento de las metas e indicadores del Proyecto 1058 “Participación Ciudadana para el Reencuentro, la Reconciliación y la Paz”.</t>
  </si>
  <si>
    <t>Prestar servicios profesionales a la Subsecretaría de Integración Interinstitucional para apoyar la formulación e implementación del proceso de articulación interinstitucional, en el marco del Proyecto 1058 "Participación Ciudadana para el Reencuentro, la Reconciliación y la Paz",  con énfasis en el fortalecimiento de los planes de convivencia y la implementación de la Cátedra de paz.</t>
  </si>
  <si>
    <t>Prestar servicios profesionales a la Subsecretaría de Integración Interinstitucional para apoyar la planeación, ejecución y seguimiento de las actividades administrativas y financieras requeridas en el marco del Proyecto 1058 "Participación Ciudadana para el Reencuentro, la Reconciliación y la Paz",  en especial las relacionadas con el proceso de tesorería, con énfasis en el fortalecimiento de los planes de convivencia y la implementación de la Cátedra de paz</t>
  </si>
  <si>
    <t>Prestar servicios profesionales para apoyar el trámite y seguimiento en materia jurídica a las etapas pre contractual, contractual y postcontractual de las contrataciones a su cargo en el marco del proyecto 1058 Participación ciudadana para el reencuentro, la reconciliación y la paz, así como en las demás actividades de apoyo jurídico que sean requeridas.</t>
  </si>
  <si>
    <t>Prestar servicios profesionales a la Dirección de Participación y Relaciones Interinstitucionales para apoyar en la ejecución y seguimiento a la gestión administrativa y documental relacionada con las estrategias adelantadas por la dirección y en especial en lo referente al fortalecimiento de los planes de convivencia, la educación en derechos humanos y la implementación de la cátedra de paz con enfoque de cultura ciudadana.</t>
  </si>
  <si>
    <t>Prestar servicios de apoyo a la Dirección de Participación y Relaciones Interinstitucionales para el seguimiento a la gestión administrativa y documental relacionada con las estrategias adelantadas por la dirección y en especial lo referente al fortalecimiento de los planes de convivencia, la educación en derechos humanos y la implementación de la cátedra de paz con enfoque de cultura ciudadana.</t>
  </si>
  <si>
    <t>Prestar servicios profesionales a la Dirección de Participación y de Relaciones Interinstitucionales para apoyar el seguimiento y reporte de las acciones orientadas al fortalecimiento de la convivencia escolar, clima escolar y entornos escolares, con énfasis en los planes de convivencia y la implementación de la cátedra de paz con enfoque de cultura ciudadana, en el marco del proyecto de inversión 1058 "Participación Ciudadana para el Reencuentro, la Reconciliación y la Paz".</t>
  </si>
  <si>
    <t>Prestar servicios profesionales a la Dirección de Participación y de Relaciones Interinstitucionales para apoyar en campo el desarrollo y seguimiento de las acciones orientadas al fortalecimiento de la convivencia escolar, en las Instituciones educativas que le sean asignadas, con énfasis en los planes de convivencia y la implementación de la cátedra de paz con enfoque de cultura ciudadana.</t>
  </si>
  <si>
    <t>931415;931416;931421</t>
  </si>
  <si>
    <t>Realizar acompañamiento a través de una articulación interinstitucional, técnica, administrativa y financiera, en la implementación de mecanismos para el fortalecimiento de competencias socioemocionales en el marco del proyecto de Inversión 1058 – Participación Ciudadana para el Reencuentro, la Reconciliación y la Paz.</t>
  </si>
  <si>
    <t xml:space="preserve">Prestar servicios profesionales a la Dirección de Participación y Relaciones Interinstitucionales para la programación, desarrollo y control de las acciones orientadas al fortalecimiento de la gestión con la comunidad educativa. </t>
  </si>
  <si>
    <t>Prestar servicios profesionales a la Dirección de Participación y de Relaciones Interinstitucionales para apoyar la programación, desarrollo, control y articulación en las acciones orientadas al desarrollo y fortalecimiento de las diferentes espacios de la comunidad educativa, en el marco del proyecto de inversión 1058 "Participación Ciudadana para el Reencuentro, la Reconciliación y la Paz".</t>
  </si>
  <si>
    <t>Prestar servicios profesionales a la Dirección de Participación y Relaciones Interinstitucionales para apoyar la programación, ejecución y seguimiento de los espacios de participación con la comunidad que le sean asignadas y demás actividades requeridas en el marco de la gestión con la comunidad educativa.</t>
  </si>
  <si>
    <t>Prestar servicios profesionales a la Dirección de Participación y Relaciones Interinstitucionales para apoyar el desarrollo, seguimiento y documentación de los procesos locales y distritales de participación, con las instancias que le sean asignadas, y demás actividades requeridas en el marco de la gestión con la comunidad educativa.</t>
  </si>
  <si>
    <t>Prestar servicios profesionales a la Dirección de Participación y de Relaciones Interinstitucionales para apoyar la programación, ejecución y documentación de la implementación del modelo de Simulación de las Naciones Unidas (SIMONU), en el marco de la gestión con la comunidad educativa.</t>
  </si>
  <si>
    <t>Prestar servicios profesionales a la Dirección de Participación y de Relaciones Interinstitucionales para apoyar la programación, ejecución, seguimiento y divulgación de la estrategia en las localidades e instituciones educativas participantes, en la implementación del modelo de Simulación de las Naciones Unidas (SIMONU), en el marco de la gestión con la comunidad educativa.</t>
  </si>
  <si>
    <t>Prestar servicios profesionales a la Dirección de Participación y de Relaciones Interinstitucionales para apoyar la respuesta de los requerimientos de información provenientes de las diferentes entidades, comunidad educativa y sociedad en general,  realizando la consecución de información, consolidación, articulación, seguimiento y control de las respuestas de los temas a cargo de la Subsecretaría de Integración Interinstitucional.</t>
  </si>
  <si>
    <t>Prestar servicios profesionales a la Dirección de Relaciones con el Sector Educativo Privado en la planeación, coordinación, articulación, ejecución y seguimiento de las acciones orientadas al fortalecimiento de la gestión con el sector educativo privado, que propendan por el mejoramiento de la gestión con la comunidad educativa</t>
  </si>
  <si>
    <t>Prestar servicios profesionales a la Dirección de Relaciones con el Sector Educativo Privado en las actividades referidas al Plan Maestro de Equipamientos Educativos que sean de responsabilidad de la Dirección, como parte de las acciones del componente de gestión con la comunidad del proyecto 1058 Participación ciudadana para el reencuentro, la reconciliación y la paz .</t>
  </si>
  <si>
    <t>Prestar serviciosprofesionales a la Dirección de Relaciones con el Sector Educativo Privado para brindar acompañamiento desde lo pedagógico en las acciones para el fortalecimiento institucional del sector educativo del componente de gestión con la comunidad del proyecto 1058 Participación ciudadana para el reencuentro, la reconciliación y la paz .</t>
  </si>
  <si>
    <t>Prestar servicios profesionales a la Dirección de Participación y de Relaciones Interinstitucionales para apoyar en campo el desarrollo y seguimiento de las acciones orientadas al fortalecimiento de la convivencia escolar, en las Instituciones educativas que le sean asignadas, con énfasis en la implementación de la alianza familia escuela y acompañamiento de las escuelas de padres y familia.</t>
  </si>
  <si>
    <t>smarinl@educacionbogota.gov.co</t>
  </si>
  <si>
    <t>Sebastián Marín Loaiza 1058-1</t>
  </si>
  <si>
    <t>Sebastián Marín Loaiza 1058-2</t>
  </si>
  <si>
    <t>Sebastián Marín Loaiza 1058-3</t>
  </si>
  <si>
    <t>Sebastián Marín Loaiza 1058-4</t>
  </si>
  <si>
    <t>Sebastián Marín Loaiza 1058-5</t>
  </si>
  <si>
    <t>Sebastián Marín Loaiza 1058-6</t>
  </si>
  <si>
    <t>Sebastián Marín Loaiza 1058-7</t>
  </si>
  <si>
    <t>Sebastián Marín Loaiza 1058-8</t>
  </si>
  <si>
    <t>Sebastián Marín Loaiza 1058-9</t>
  </si>
  <si>
    <t>Sebastián Marín Loaiza 1058-10</t>
  </si>
  <si>
    <t>Sebastián Marín Loaiza 1058-11</t>
  </si>
  <si>
    <t>Sebastián Marín Loaiza 1058-12</t>
  </si>
  <si>
    <t>Sebastián Marín Loaiza 1058-13</t>
  </si>
  <si>
    <t>Sebastián Marín Loaiza 1058-14</t>
  </si>
  <si>
    <t>Sebastián Marín Loaiza 1058-15</t>
  </si>
  <si>
    <t>Sebastián Marín Loaiza 1058-16</t>
  </si>
  <si>
    <t>Sebastián Marín Loaiza 1058-17</t>
  </si>
  <si>
    <t>Sebastián Marín Loaiza 1058-18</t>
  </si>
  <si>
    <t>Sebastián Marín Loaiza 1058-19</t>
  </si>
  <si>
    <t>Sebastián Marín Loaiza 1058-20</t>
  </si>
  <si>
    <t>Sebastián Marín Loaiza 1058-21</t>
  </si>
  <si>
    <t>Sebastián Marín Loaiza 1058-22</t>
  </si>
  <si>
    <t>Sebastián Marín Loaiza 1058-23</t>
  </si>
  <si>
    <t>Sebastián Marín Loaiza 1058-24</t>
  </si>
  <si>
    <t>Sebastián Marín Loaiza 1058-25</t>
  </si>
  <si>
    <t>Sebastián Marín Loaiza 1058-26</t>
  </si>
  <si>
    <t>Sebastián Marín Loaiza 1058-27</t>
  </si>
  <si>
    <t>Sebastián Marín Loaiza 1058-28</t>
  </si>
  <si>
    <t>Sebastián Marín Loaiza 1058-29</t>
  </si>
  <si>
    <t>Sebastián Marín Loaiza 1058-30</t>
  </si>
  <si>
    <t>Sebastián Marín Loaiza 1058-31</t>
  </si>
  <si>
    <t>Sebastián Marín Loaiza 1058-32</t>
  </si>
  <si>
    <t>Sebastián Marín Loaiza 1058-33</t>
  </si>
  <si>
    <t>Sebastián Marín Loaiza 1058-34</t>
  </si>
  <si>
    <t>Sebastián Marín Loaiza 1058-35</t>
  </si>
  <si>
    <t>Sebastián Marín Loaiza 1058-36</t>
  </si>
  <si>
    <t>Sebastián Marín Loaiza 1058-37</t>
  </si>
  <si>
    <t>Sebastián Marín Loaiza 1058-38</t>
  </si>
  <si>
    <t>Sebastián Marín Loaiza 1058-39</t>
  </si>
  <si>
    <t>Sebastián Marín Loaiza 1058-40</t>
  </si>
  <si>
    <t>Sebastián Marín Loaiza 1058-41</t>
  </si>
  <si>
    <t>Sebastián Marín Loaiza 1058-42</t>
  </si>
  <si>
    <t>Sebastián Marín Loaiza 1058-43</t>
  </si>
  <si>
    <t>Sebastián Marín Loaiza 1058-44</t>
  </si>
  <si>
    <t>Sebastián Marín Loaiza 1058-45</t>
  </si>
  <si>
    <t>Sebastián Marín Loaiza 1058-46</t>
  </si>
  <si>
    <t>Sebastián Marín Loaiza 1058-47</t>
  </si>
  <si>
    <t>Sebastián Marín Loaiza 1058-48</t>
  </si>
  <si>
    <t>Sebastián Marín Loaiza 1058-49</t>
  </si>
  <si>
    <t>Sebastián Marín Loaiza 1058-50</t>
  </si>
  <si>
    <t>Sebastián Marín Loaiza 1058-51</t>
  </si>
  <si>
    <t>Sebastián Marín Loaiza 1058-52</t>
  </si>
  <si>
    <t>Sebastián Marín Loaiza 1058-53</t>
  </si>
  <si>
    <t>Sebastián Marín Loaiza 1058-54</t>
  </si>
  <si>
    <t>Sebastián Marín Loaiza 1058-55</t>
  </si>
  <si>
    <t>Sebastián Marín Loaiza 1058-56</t>
  </si>
  <si>
    <t>Sebastián Marín Loaiza 1058-57</t>
  </si>
  <si>
    <t>Sebastián Marín Loaiza 1058-58</t>
  </si>
  <si>
    <t>Sebastián Marín Loaiza 1058-59</t>
  </si>
  <si>
    <t>Sebastián Marín Loaiza 1058-60</t>
  </si>
  <si>
    <t>Sebastián Marín Loaiza 1058-61</t>
  </si>
  <si>
    <t>Sebastián Marín Loaiza 1058-62</t>
  </si>
  <si>
    <t>Sebastián Marín Loaiza 1058-63</t>
  </si>
  <si>
    <t>Sebastián Marín Loaiza 1058-64</t>
  </si>
  <si>
    <t>Sebastián Marín Loaiza 1058-65</t>
  </si>
  <si>
    <t>Sebastián Marín Loaiza 1058-66</t>
  </si>
  <si>
    <t>Sebastián Marín Loaiza 1058-67</t>
  </si>
  <si>
    <t>Sebastián Marín Loaiza 1058-68</t>
  </si>
  <si>
    <t>Sebastián Marín Loaiza 1058-69</t>
  </si>
  <si>
    <t>Sebastián Marín Loaiza 1058-70</t>
  </si>
  <si>
    <t>Sebastián Marín Loaiza 1058-71</t>
  </si>
  <si>
    <t>Sebastián Marín Loaiza 1058-72</t>
  </si>
  <si>
    <t>Sebastián Marín Loaiza 1058-73</t>
  </si>
  <si>
    <t>Sebastián Marín Loaiza 1058-74</t>
  </si>
  <si>
    <t>Sebastián Marín Loaiza 1058-75</t>
  </si>
  <si>
    <t>Sebastián Marín Loaiza 1058-76</t>
  </si>
  <si>
    <t>Sebastián Marín Loaiza 1058-77</t>
  </si>
  <si>
    <t>Sebastián Marín Loaiza 1058-78</t>
  </si>
  <si>
    <t>Sebastián Marín Loaiza 1058-79</t>
  </si>
  <si>
    <t>Sebastián Marín Loaiza 1058-80</t>
  </si>
  <si>
    <t>Sebastián Marín Loaiza 1058-81</t>
  </si>
  <si>
    <t>Sebastián Marín Loaiza 1058-82</t>
  </si>
  <si>
    <t>SUMINISTRAR AGUA POTABLE A TRAVÉS DE CARROTANQUES PARA LAS INSTITUCIONES EDUCATIVAS DISTRITALES (I.E.D.) DE LA SECRETARÍA DE EDUCACIÓN DEL DISTRITO QUE ASÍ LO REQUIERAN.</t>
  </si>
  <si>
    <t>90121701;90121702;92121502;92121504;92121503</t>
  </si>
  <si>
    <t>PRESTACIÓN INTEGRAL DEL SERVICIO DE VIGILANCIA Y SEGURIDAD PRIVADA PARA LAS SEDES EDUCATIVAS Y ADMINISTRATIVAS DE LA SECRETARÍA DE EDUCACIÓN DEL DISTRITO.</t>
  </si>
  <si>
    <t>REALIZAR LA INTERVENTORÍA TÉCNICA, ADMINISTRATIVA, FINANCIERA, OPERATIVA  Y CONTABLE A LOS CONTRATOS DE PRESTACIÓN DE SERVICIOS  DE VIGILANCIA Y SEGURIDAD PRIVADA DE LA SECRETARÍA DE EDUCACIÓN DEL DISTRITO.</t>
  </si>
  <si>
    <t>PRESTACIÓN DEL SERVICIO INTEGRAL DE ASEO Y CAFETERÍA PARA LAS SEDES EDUCATIVAS DEL DISTRITO, PARA LAS ÁREAS ADMINISTRATIVAS Y LA SEDE CENTRAL DE LA SECRETARIA DE EDUCACIÓN DEL DISTRITO.</t>
  </si>
  <si>
    <t>INTERVENTORÍA TÉCNICA, ADMINISTRATIVA, JURÍDICA Y FINANCIERA A LOS CONTRATOS DE PRESTACIÓN DEL SERVICIO INTEGRAL DE ASEO Y CAFETERÍA PARA LAS SEDES EDUCATIVAS DEL DISTRITO, PARA LAS ÁREAS ADMINISTRATIVAS Y LA SEDE CENTRAL DE LA SECRETARÍA DE EDUCACIÓN DEL DISTRITO, QUE SE ENCUENTREN VIGENTES.</t>
  </si>
  <si>
    <t>ARRENDAMIENTO DE LOS PREDIOS IDENTIFICADOS CON LAS DIRECCIONES CALLE 65 J SUR 77 K - 17, CALLE 65 J SUR 77 K -13, CARRERA 77 K 65 J-07 SUR Y CARRERA 77 K 65 J 11 SUR, DE LA LOCALIDAD DE BOSA, DE LA CIUDAD DE BOGOTÁ D.C., PARA EL FUNCIONAMIENTO DE UNA SEDE EDUCATIVA DE LA SECRETARIA DE EDUCACIÓN DEL DISTRITO.</t>
  </si>
  <si>
    <t>ARRENDAMIENTO DEL PREDIO IDENTIFICADO CON LA DIRECCIÓN CALLE 16 - J # 96 C - 61 DE LA LOCALIDAD DE FONTIBÓN DE LA CIUDAD DE BOGOTÁ D.C., PARA EL FUNCIONAMIENTO DE UNA SEDE EDUCATIVA DE LA SECRETARIA DE EDUCACIÓN DEL DISTRITO</t>
  </si>
  <si>
    <t>ARRENDAMIENTO DE LOS PREDIOS INDETIFICADOS CON LAS DIRECCIONES CALLE 23 G # 98 - 57 Y CALLE 23 F # 98 - 24, DE LA LOCALIDAD DE FONTIBÓN, DE LA CIUDAD DE BOGOTÁ D.C., PARA EL FUNCIONAMIENTO DE UNA SEDE EDUCATIVA DE LA SECRETARÍA DE EDUCACIÓN DEL DISTRITO.</t>
  </si>
  <si>
    <t>ARRENDAMIENTO DEL PREDIO IDENTIFICADO CON LA DIRECCIÓN CALLE 25 SUR # 70 B 34 DE LA LOCALIDAD DE KENNEDY, DE LA CIUDAD DE BOGOTÁ D.C, PARA EL FUNCIONAMIENTO DE UNA SEDE EDUCATIVA DE LA SECRETARÍA DE EDUCACIÓN DEL DISTRITO</t>
  </si>
  <si>
    <t>ARRENDAMIENTO DEL PREDIO IDENTIFICADO CON LA DIRECCIÓN CARRERA 77 P BIS A # 47 A 31 SUR, DE LA LOCALIDAD DE KENNEDY, DE LA CIUDAD DE BOGOTÁ D.C., PARA EL FUNCIONAMIENTO DE UNA SEDE EDUCATIVA DE LA SECRETARÍA DE EDUCACIÓN DEL DISTRITO.</t>
  </si>
  <si>
    <t>ARRENDAMIENTO DEL PREDIO IDENTIFICADO CON LA DIRECCIÓN CALLE 40 SUR # 96 - 04, DE LA LOCALIDAD DE KENNEDY DE LA CIUDAD DE BOGOTA D.C., PARA EL FUNCIONAMIENTO DE UNA SEDE EDUCATIVA DE LA SECRETARIA DE EDUCACION DEL DISTRITO.</t>
  </si>
  <si>
    <t>ARRENDAMIENTO DEL PREDIO IDENTIFICADO CON LA DIRECCIÓN CARRERA 12 G # 22 B – 51 SUR, DE LA LOCALIDAD DE RAFAEL URIBE URIBE, DE LA CIUDAD DE BOGOTÁ D.C., PARA EL FUNCIONAMIENTO DE UNA SEDE EDUCATIVA DE LA SECRETARÍA DE EDUCACIÓN DEL DISTRITO.</t>
  </si>
  <si>
    <t>ARRENDAMIENTO DEL PREDIO IDENTIFICADO CON LA DIRECCIÓN CALLE 131 # 100 A - 35 DE LA LOCALIDAD DE SUBA, DE LA CIUDAD DE BOGOTÁ D.C., PARA EL FUNCIONAMIENTO DE UNA SEDE EDUCATIVA DE LA SECRETARÍA DE EDUCACIÓN DEL DISTRITO.</t>
  </si>
  <si>
    <t>ARRENDAMIENTO DEL PREDIO IDENTIFICADO CON LA DIRECCIÓN CARRERA 102 # 131 - 66 DE LA LOCALIDAD DE SUBA, DE LA CIUDAD DE BOGOTÁ D.C., PARA EL FUNCIONAMIENTO DE UNA SEDE EDUCATIVA DE LA SECRETARÍA DE EDUCACIÓN DEL DISTRITO.</t>
  </si>
  <si>
    <t>ARRENDAMIENTO DEL PREDIO IDENTIFICADO CON LA DIRECCIÓN CARRERA 24 D # 48 C – 70 SUR DE LA LOCALIDAD DE TUNJUELITO, DE LA CIUDAD DE BOGOTÁ D.C., PARA EL FUNCIONAMIENTO DE UNA SEDE EDUCATIVA DE LA SECRETARÍA DE EDUCACIÓN DEL DISTRITO.</t>
  </si>
  <si>
    <t>ARRENDAMIENTO DE LOS PREDIOS IDENTIFICADOS CON LAS DIRECCIONES CARRERA 17 A BIS #62-66 /72 /80 SUR, DE LA LOCALIDAD DE CIUDAD BOLIVAR DE LA CIUDAD DE BOGOTÁ D.C., PARA EL FUNCIONAMIENTO DE UNA SEDE EDUCATIVA DE LA SECRETARIA DE EDUCACIÓN DEL DISTRITO.</t>
  </si>
  <si>
    <t>ARRENDAMIENTO DEL PREDIO IDENTIFICADO CON LA DIRECCIÓN CALLE 19 B SUR # 14 - 35, DE LA LOCALIDAD DE SAN CRISTÓBAL, DE LA CIUDAD DE BOGOTÁ D.C., PARA EL FUNCIONAMIENTO DE UNA SEDE EDUCATIVA DE LA SECRETARÍA DE EDUCACIÓN DEL DISTRITO.</t>
  </si>
  <si>
    <t>ARRENDAMIENTO DE LOS PREDIOS IDENTIFICADOS CON LAS DIRECCIONES CALLE 127 F # 94 – 47 / 53 DE LA LOCALIDAD DE SUBA, DE LA CIUDAD DE BOGOTÁ D.C., PARA EL FUNCIONAMIENTO DE UNA SEDE EDUCATIVA DE LA SECRETARÍA DE EDUCACIÓN DEL DISTRITO.</t>
  </si>
  <si>
    <t>ARRENDAMIENTO DEL PREDIO IDENTIFICADO CON LA DIRECCION CARRERA 99 # 155 – 96 DE LA LOCALIDAD DE SUBA, DE LA CIUDAD DE BOGOTÁ D.C., PARA EL FUNCIONAMIENTO DE UNA SEDE EDUCATIVA DE LA SECRETARÍA DE EDUCACIÓN DEL DISTRITO.</t>
  </si>
  <si>
    <t>ARRENDAMIENTO DEL PREDIO IDENTIFICADO CON LA DIRECCIÓN CARRERA 81F # 71 A 81 SUR, DE LA LOCALIDAD DE BOSA, DE LA CIUDAD DE BOGOTÁ D.C., PARA EL FUNCIONAMIENTO DE UNA SEDE EDUCATIVA DE LA SECRETARÍA DE EDUCACIÓN DEL DISTRITO.</t>
  </si>
  <si>
    <t>ARRENDAMIENTO DEL PREDIO IDENTIFICADO CON LA DIRECCION CARRERA 96 # 129 C – 76, DE LA LOCALIDAD DE SUBA, DE LA CIUDAD DE BOGOTÁ D.C., PARA EL FUNCIONAMIENTO DE UNA SEDE EDUCATIVA DE LA SECRETARÍA DE EDUCACIÓN DEL DISTRITO.</t>
  </si>
  <si>
    <t>ARRENDAMIENTO DEL PREDIO IDENTIFICADO CON LA DIRECCIÓN CARRERA 24 C # 54 - 47 SUR, DE LA LOCALIDAD DE TUNJUELITO DE LA CIUDAD DE BOGOTÁ D.C., PARA EL FUNCIONAMIENTO DE UNA SEDE EDUCATIVA DE LA SECRETARÍA DE EDUCACIÓN DEL DISTRITO.</t>
  </si>
  <si>
    <t>ARRENDAMIENTO DEL PREDIO IDENTIFICADO CON LA DIRECCIÓN CALLE 69 I SUR # 18 M - 09 DE LA LOCALIDAD DE CIUDAD BOLÍVAR DE BOGOTÁ D.C., PARA EL FUNCIONAMIENTO DE UNA SEDE EDUCATIVA DE LA SECRETARIA DE EDUCACIÓN DEL DISTRITO.</t>
  </si>
  <si>
    <t>ARRENDAMIENTO DEL PREDIO IDENTIFICADO CON LA DIRECCIÓN AV CRA 7 # 158 – 41, DE LA LOCALIDAD DE USAQUÉN, DE LA CIUDAD DE BOGOTÁ D.C., PARA EL FUNCIONAMIENTO DE UNA SEDE EDUCATIVA DE LA SECRETARÍA DE EDUCACIÓN DEL DISTRITO.</t>
  </si>
  <si>
    <t>ARRENDAMIENTO DEL PREDIO IDENTIFICADO CON LA DIRECCIÓN CALLE 29 A # 34 - 10, DE LA LOCALIDAD DE TEUSAQUILLO, DE LA CIUDAD DE BOGOTÁ D.C., PARA EL FUNCIONAMIENTO DE UNA SEDE EDUCATIVA DE LA SECRETARÍA DE EDUCACIÓN DEL DISTRITO.</t>
  </si>
  <si>
    <t xml:space="preserve"> ARRENDAMIENTO DEL PREDIO IDENTIFICADO CON LA DIRECCION CARRERA 88 C # 128 B – 29 DE LA LOCALIDAD DE SUBA, DE LA CIUDAD DE BOGOTÁ D.C., PARA EL FUNCIONAMIENTO DE UNA SEDE EDUCATIVA DE LA SECRETARÍA DE EDUCACIÓN DEL DISTRITO.</t>
  </si>
  <si>
    <t>ARRENDAMIENTO DEL PREDIO IDENTIFICADO CON LA DIRECCIÓN CARRERA 105 A #74 A-15 DE LA LOCALIDAD DE ENGATIVA DE LA CIUDAD DE BOGOTÁ D.C., PARA EL FUNCIONAMIENTO DE UNA SEDE EDUCATIVA DE LA SECRETARIA DE EDUCACIÓN DEL DISTRITO.</t>
  </si>
  <si>
    <t>ARRENDAMIENTO DEL PREDIO IDENTIFICADO CON LA DIRECCIÓN CARRERA 66A NO. 56 - 03 SUR DE LA LOCALIDAD DE BOSA, DE LA CIUDAD DE BOGOTÁ D.C., PARA EL FUNCIONAMIENTO DE UNA SEDE EDUCATIVA DE LA SECRETARIA DE EDUCACIÓN DEL DISTRITO</t>
  </si>
  <si>
    <t>ARRENDAMIENTO DEL PREDIO IDENTIFICADO CON LA DIRECCIÓN CALLE 1 # 27 A -59 DE LA LOCALIDAD DE MÁRTIRES, DE LA CIUDAD DE BOGOTÁ D.C., PARA EL FUNCIONAMIENTO DE UNA SEDE EDUCATIVA DE LA SECRETARÍA DE EDUCACIÓN DEL DISTRITO</t>
  </si>
  <si>
    <t xml:space="preserve"> ARRENDAMIENTO DEL PREDIO IDENTIFICADO CON LA DIRECCIÓN CARRERA 26 # 7 – 41 DE LA LOCALIDAD DE MÁRTIRES, DE LA CIUDAD DE BOGOTÁ D.C, PARA EL FUNCIONAMIENTO DE UNA SEDE EDUCATIVA DE LA SECRETARÍA DE EDUCACIÓN DEL DISTRITO.</t>
  </si>
  <si>
    <t>ARRENDAMIENTO DEL PREDIO IDENTIFICADO CON LA DIRECCIÓN CARRERA 77J 65 A -38 SUR, DE LA LOCALIDAD DE BOSA, DE LA CIUDAD DE BOGOTÁ D.C., PARA EL FUNCIONAMIENTO DE UNA SEDE EDUCATIVA DE LA SECRETARIA DE EDUCACIÓN DEL DISTRITO</t>
  </si>
  <si>
    <t>ARRENDAMIENTO DEL PREDIO IDENTIFICADO CON LA DIRECCION CALLE 54 C SUR # 87 K - 21 DE LA LOCALIDAD DE BOSA, DE LA CIUDAD DE BOGOTA D.C., PARA EL FUNCIONAMIENTO DE UNA SEDE EDUCATIVA DE LA SECRETARIA DE EDUCACION DEL DISTRITO</t>
  </si>
  <si>
    <t>ARRENDAMIENTO DEL PREDIO IDENTIFICADO CON LA DIRECCIÓN CALLE 73 D BIS SUR # 78 B - 24 DE LA LOCALIDAD DE BOSA, DE LA CIUDAD DE BOGOTÁ D.C, PARA EL FUNCIONAMIENTO DE UNA SEDE EDUCATIVA DE LA SECRETARIA DE EDUCACIÓN DEL DISTRITO .</t>
  </si>
  <si>
    <t>ARRENDAMIENTO DE LOS PREDIOS IDENTIFICADOS CON LAS DIRECCIONES CALLE 26 SUR # 69 C 76/80/84/90, DE LA LOCALIDAD DE KENNEDY DE LA CIUDAD DE BOGOTA D.C , PARA EL FUNCIONAMIENTO DE UNA SEDE EDUCATIVA DE LA SECRETARÍA DE EDUCACIÓN DEL DISTRITO.</t>
  </si>
  <si>
    <t>ARRENDAMIENTO DEL PREDIO IDENTIFICADO CON LA DIRECCIÓN TRANSVERSAL 94 L # 86 B - 30 DE LA LOCALIDAD DE ENGATIVA DE LA CIUDAD DE BOGOTÁ D.C., PARA EL FUNCIONAMIENTO DE UNA SEDE EDUCATIVA DE LA SECRETARIA DE EDUCACIÓN DEL DISTRITO.</t>
  </si>
  <si>
    <t>ARRENDAMIENTO DE LOS PREDIOS IDENTIFICADOS CON LA DIRECCIONES CALLE 49 A SUR # 5 A – 37, CALLE 49 B SUR # 5 - 70 Y CALLE 49 B SUR # 5 - 76, DE LA LOCALIDAD DE RAFAEL URIBE URIBE, DE LA CIUDAD DE BOGOTÁ D.C., PARA EL FUNCIONAMIENTO DE UNA SEDE EDUCATIVA DE LA SECRETARÍA DE EDUCACIÓN DEL DISTRITO.</t>
  </si>
  <si>
    <t>ARRENDAMIENTO DEL PREDIO IDENTIFICADO CON LA DIRECCIÓN CARRERA 123 # 129 D - 55, DE LA LOCALIDAD DE SUBA, DE LA CIUDAD DE BOGOTÁ D.C., PARA EL FUNCIONAMIENTO DE UNA SEDE EDUCATIVA DE LA SECRETARÍA DE EDUCACIÓN DEL DISTRITO.</t>
  </si>
  <si>
    <t>ARRENDAMIENTO DEL PREDIO IDENTIFICADO CON LA DIRECCIÓN CALLE 63 SUR # 80 H - 35, DE LA LOCALIDAD DE BOSA, DE LA CIUDAD DE BOGOTÁ D.C., PARA EL FUNCIONAMIENTO DE UNA SEDE EDUCATIVA DE LA SECRETARIA DE EDUCACIÓN DEL DISTRITO</t>
  </si>
  <si>
    <t xml:space="preserve">ARRENDAMIENTO DEL PREDIO IDENTIFICADO CON LA DIRECCIÓN CARRERA 73C # 25 F - 14 DE LA LOCALIDAD DE FONTIBON DE LA CIUDAD DE BOGOTÁ D.C., PARA EL FUNCIONAMIENTO DE UNA SEDE EDUCATIVA DE LA SECRETARIA DE EDUCACIÓN DEL DISTRITO </t>
  </si>
  <si>
    <t xml:space="preserve">ARRENDAMIENTO DEL PREDIO IDENTIFICADO CON LA DIRECCIÓN CARRERA 78 C # 65 J – 43 SUR DE LA LOCALIDAD DE BOSA, DE LA CIUDAD DE BOGOTÁ D.C, PARA EL FUNCIONAMIENTO DE UNA SEDE EDUCATIVA DE LA SECRETARIA DE EDUCACIÓN DEL DISTRITO </t>
  </si>
  <si>
    <t xml:space="preserve"> ARRENDAMIENTO DEL PREDIO IDENTIFICADO CON LA DIRECCION CARRERA 90 # 159 A - 17 DE LA LOCALIDAD DE SUBA, DE LA CIUDAD DE BOGOTÁ D.C., PARA EL FUNCIONAMIENTO DE UNA SEDE EDUCATIVA DE LA SECRETARÍA DE EDUCACIÓN DEL DISTRITO.</t>
  </si>
  <si>
    <t>ARRENDAMIENTO DEL PREDIO IDENTIFICADO CON LA DIRECCIÓN DIAGONAL 51 BIS SUR # 60-34 DE LA LOCALIDAD DE TUNJUELITO, DE LA CIUDAD DE BOGOTÁ D.C., PARA EL FUNCIONAMIENTO DE UNA SEDE EDUCATIVA DE LA SECRETARÍA DE EDUCACIÓN DEL DISTRITO.</t>
  </si>
  <si>
    <t>ARRENDAMIENTO DEL PREDIO IDENTIFICADO CON LA DIRECCIÓN CALLE 76 B SUR # 11 - 06, DE LA LOCALIDAD DE USME, DE LA CIUDAD DE BOGOTÁ D.C., PARA EL FUNCIONAMIENTO DE UNA SEDE EDUCATIVA DE LA SECRETARÍA DE EDUCACIÓN DEL DISTRITO.</t>
  </si>
  <si>
    <t>ARRENDAMIENTO DEL PREDIO IDENTIFICADO CON LA DIRECCIÓN TRANSVERSAL 80B # 65 F - 80 SUR, DE LA LOCALIDAD DE BOSA, DE LA CIUDAD DE BOGOTÁ D.C., PARA EL FUNCIONAMIENTO DE UNA SEDE EDUCATIVA DE LA SECRETARIA DE EDUCACIÓN DEL DISTRITO.</t>
  </si>
  <si>
    <t xml:space="preserve">ARRENDAMIENTO DEL PREDIO IDENTIFICADO CON LA DIRECCION CALLE 18 SUR # 29 B - 35, DE LA LOCALIDAD DE ANTONIO NARIÑO DE LA CIUDAD DE BOGOTA D.C., PARA EL FUNCIONAMIENTO DE UNA SEDE EDUCATIVA DE LA SECRETARIA DE EDUCACION DEL DISTRITO </t>
  </si>
  <si>
    <t>ARRENDAMIENTO DEL PREDIO IDENTIFICADO CON LA DIRECCIÓN CARRERA 7 B # 22 - 64 SUR, DE LA LOCALIDAD DE SAN CRISTÓBAL, DE LA CIUDAD DE BOGOTÁ D.C., PARA EL FUNCIONAMIENTO DE UNA SEDE EDUCATIVA DE LA SECRETARÍA DE EDUCACIÓN DEL DISTRITO.</t>
  </si>
  <si>
    <t>ARRENDAMIENTOS DE LOS PREDIOS IDENTIFICADOS CON LAS DIRECCIONES CARRERA 66 A # 56 - 72 SUR, CARRERA 66 A # 56 -64 SUR, CARRERA 66 A # 56 - 68 SUR, CARRERA 64 B # 55 - 15 SUR, CARRERA 64 B # 55 - 17 SUR, DE LA LOCALIDAD DE BOSA, DE LA CIUDAD DE BOGOTÁ D.C., PARA EL FUNCIONAMIENTO DE UNA SEDE EDUCATIVA DE LA SECRETARÍA DE EDUCACIÓN DEL DISTRITO </t>
  </si>
  <si>
    <t>ARRENDAMIENTO DEL PREDIO IDENTIFICADO CON LAS DIRECCIONES CARRERA 107 # 139 - 78, CARRERA 107 # 139 - 72, CARRERA 107 # 139 - 66, CARRERA 107 # 139 - 60 Y AVENIDA CARRERA 104 # 139 - 81 INTERIOR 3, DE LA LOCALIDAD DE SUBA, DE LA CIUDAD DE BOGOTÁ D.C, PARA EL FUNCIONAMIENTO DE UNA SEDE EDUCATIVA DE LA SECRETARIA DE EDUCACIÓN DEL DISTRITO.</t>
  </si>
  <si>
    <t>ARRENDAMIENTO DEL PREDIO IDENTIFICADO CON LA DIRECCIÓN CARRERA 122 A BIS # 69 C - 21 DE LA LOCALIDAD DE ENGATIVA DE LA CIUDAD DE BOGOTÁ D.C., PARA EL FUNCIONAMIENTO DE UNA SEDE EDUCATIVA DE LA SECRETARIA DE EDUCACIÓN DEL DISTRITO</t>
  </si>
  <si>
    <t xml:space="preserve"> ARRENDAMIENTO DE LOS PREDIOS IDENTIFICADOS CON LAS DIRECCIONES CALLE 132 # 133 A - 43; CARRERA 135 # 130 A - 09 Y CARRERA 135 # 130 A – 06, DE LA LOCALIDAD DE SUBA DE LA CIUDAD DE BOGOTÁ D.C., PARA EL FUNCIONAMIENTO DE UNA SEDE EDUCATIVA DE LA SECRETARÍA DE EDUCACIÓN DEL DISTRITO</t>
  </si>
  <si>
    <t>ARRENDAMIENTO DEL PREDIO IDENTIFICADO CON LA DIRECCION CALLE 65 G SUR 77 J - 30 DE LA LOCALIDAD DE BOSA, DE LA CIUDAD DE BOGOTA D.C., PARA EL FUNCIONAMIENTO DE UNA SEDE EDUCATIVA DE LA SECRETARIA DE EDUCACION DEL DISTRITO.</t>
  </si>
  <si>
    <t>ARRENDAMIENTO DEL INMUEBLE IDENTIFICADO CON LA DIRECCIÓN CARRERA 102 # 69 - 20 SUR, DE LA LOCALIDAD DE BOSA, DE LA CIUDAD DE BOGOTA D.C, PARA EL FUNCIONAMIENTO DE UNA SEDE EDUCATIVA DE LA SECRETARIA DE EDUCACIÓN DEL DISTRITO.</t>
  </si>
  <si>
    <t>ARRENDAMIENTO DEL PREDIO IDENTIFICADO CON LA DIRECCION CARRERA 105 A # 131 - 10 DE LA LOCALIDAD DE SUBA, DE LA CIUDAD DE BOGOTÁ D.C., PARA EL FUNCIONAMIENTO DE UNA SEDE EDUCATIVA DE LA SECRETARÍA DE EDUCACIÓN DEL DISTRITO.</t>
  </si>
  <si>
    <t>ARRENDAMIENTO DEL PREDIO IDENTIFICADO CARRERA 82 D # 71 A - 58 SUR DE LA LOCALIDAD DE BOSA, DE LA CIUDAD DE BOGOTÁ D.C., PARA EL FUNCIONAMIENTO DE UNA SEDE EDUCATIVA DE LA SECRETARIA DE EDUCACIÓN DEL DISTRITO.</t>
  </si>
  <si>
    <t xml:space="preserve"> ARRENDAMIENTO DEL PREDIO IDENTIFICADO CON LA DIRECCION CALLE 146 C # 92 - 48 DE LA LOCALIDAD DE SUBA, DE LA CIUDAD DE BOGOTÁ D.C., PARA EL FUNCIONAMIENTO DE UNA SEDE EDUCATIVA DE LA SECRETARÍA DE EDUCACIÓN DEL DISTRITO.</t>
  </si>
  <si>
    <t>ARRENDAMIENTO DE LOS PREDIOS IDENTIFICADOS CON LAS DIRECCIONES CALLE 63 SUR # 78 J - 10, CARRERA 78 J # 60 A - 49 SUR Y CARRERA 78 J # 60 A - 51 SUR, DE LA LOCALIDAD DE BOSA, DE LA CIUDAD DE BOGOTÁ D.C., PARA EL FUNCIONAMIENTO DE UNA SEDE EDUCATIVA DE LA SECRETARÍA DE EDUCACIÓN DEL DISTRITO.</t>
  </si>
  <si>
    <t>ARRENDAMIENTO DE LOS PREDIOS IDENTIFICADOS CON LAS DIRECCIONES CARRERA 17 D # 65 - 53 SUR, CARRERA 17 D BIS # 64 A - 94 SUR, CARRERA 17 D # 65 - 61 SUR, CARRERA 17D # 65 - 71 SUR, CARRERA 17 D BIS # 65 - 76 SUR, DE LA LOCALIDAD DE CIUDAD BOLÍVAR DE LA CIUDAD DE BOGOTÁ D.C., PARA EL FUNCIONAMIENTO DE UNA SEDE EDUCATIVA DE LA SECRETARIA DE EDUCACIÓN DEL DISTRITO</t>
  </si>
  <si>
    <t xml:space="preserve">ARRENDAMIENTO DE LOS PREDIOS IDENTIFICADOS CON LAS DIRECCIONES: CARRERA 17 N # 65 A - 29 SUR, CALLE 66 A SUR # 17 N - 32, CARRERA 18 # 65 A - 42 SUR, CARRERA 18 # 65 A - 48 SUR, DIAGONAL 65 A SUR # 17 N - 27, DIAGONAL 65 A SUR # 17 N - 35, CALLE 66 A SUR # 17 N - 24, CARRERA 18 # 65 A - 58 SUR, DE LA LOCALIDAD DE CIUDAD BOLIVAR DE LA CIUDAD DE BOGOTÁ D.C., PARA EL FUNCIONAMIENTO DE UNA SEDE EDUCATIVA DE LA SECRETARIA DE EDUCACION DEL DISTRITO. </t>
  </si>
  <si>
    <t>ARRENDAMIENTO DE LOS PREDIOS IDENTIFICADOS CON LAS DIRECCIONES CALLE 81 SUR # 46 A - 33 Y CALLE 81 SUR # 46 A - 35 DE LA LOCALIDAD DE CIUDAD BOLIVAR DE LA CIUDAD DE BOGOTÁ D.C., PARA EL FUNCIONAMIENTO DE UNA SEDE EDUCATIVA DE LA SECRETARIA DE EDUCACIÓN DEL DISTRITO.</t>
  </si>
  <si>
    <t>ARRENDAMIENTO DEL PREDIO IDENTIFICADO CON LA DIRECCIÓN CARRERA 26 # 7 - 61 DE LA LOCALIDAD DE LOS MÁRTIRES DE LA CIUDAD DE BOGOTÁ D.C., PARA EL FUNCIONAMIENTO DE UNA SEDE EDUCATIVA DE LA SECRETARÍA DE EDUCACIÓN DEL DISTRITO.</t>
  </si>
  <si>
    <t>ARRENDAMIENTO DEL PREDIO IDENTIFICADO CON LA DIRECCION CALLE 36 A SUR 68 A - 85 , DE LA LOCALIDAD DE KENNEDY, DE LA CIUDAD DE BOGOTA D.C., PARA EL FUNCIONAMIENTO DE UNA SEDE EDUCATIVA DE LA SECRETARIA DE EDUCACION DEL DISTRITO</t>
  </si>
  <si>
    <t>ARRENDAMIENTO DEL PREDIO IDENTIFICADO CON LA DIRECCIÓN TRANSVERSAL 13 G # 45 G – 25 SUR, DE LA LOCALIDAD DE RAFAEL URIBE URIBE, DE LA CIUDAD DE BOGOTÁ D.C., PARA EL FUNCIONAMIENTO DE UNA SEDE EDUCATIVA DE LA SECRETARÍA DE EDUCACIÓN DEL DISTRITO</t>
  </si>
  <si>
    <t xml:space="preserve">ARRENDAMIENTO DE LOS INMUEBLES IDENTIFICADOS CON LAS DIRECCIONES CARRERA 22 A # 62 - 45 SUR Y CALLE 62 A SUR # 22 A - 20, DE LA LOCALIDAD DE CIUDAD BOLÍVAR, PARA EL FUNCIONAMIENTO DE UNA SEDE EDUCATIVA DE LA SECRETARÍA DE EDUCACIÓN DEL DISTRITO </t>
  </si>
  <si>
    <t>ARRENDAMIENTO DEL PREDIO IDENTIFICADO CON LA DIRECCIÓN CALLE 64 C SUR # 37 A - 34 DE LA LOCALIDAD DE CIUDAD BOLIVAR DE BOGOTÁ D.C., PARA EL FUNCIONAMIENTO DE UNA SEDE EDUCATIVA DE LA SECRETARIA DE EDUCACIÓN DEL DISTRITO.</t>
  </si>
  <si>
    <t xml:space="preserve">ARRENDAMIENTO DE LOS PREDIOS IDENTIFICADOS CON LAS DIRECCIONES CARRERA 20 B # 63 - 70 SUR y CARRERA 20 A # 63 - 75 SUR, DE LA LOCALIDAD DE  CIUDAD BOLÍVAR DE LA CIUDAD DE BOGOTÁ D.C., PARA EL FUNCIONAMIENTO DE UNA SEDE EDUCATIVA DE LA SECRETARÍA DE EDUCACIÓN DEL DISTRITO </t>
  </si>
  <si>
    <t>ARRENDAMIENTO DEL PREDIO IDENTIFICADO CON LA DIRECCIÓN CARRERA 14 A # 57 - 43, DE LA LOCALIDAD DE TEUSAQUILLO, DE LA CIUDAD DE BOGOTÁ D.C., PARA EL FUNCIONAMIENTO DE UNA SEDE EDUCATIVA DE LA SECRETARIA DE EDUCACIÓN DEL DISTRITO.</t>
  </si>
  <si>
    <t>ARRENDAMIENTO DEL PREDIO IDENTIFICADO CON LA DIRECCION CARRERA 81 G 73 - 58 SUR, DE LA LOCALIDAD DE BOSA, DE LA CIUDAD DE BOGOTA D.C., PARA EL FUNCIONAMIENTO DE UNA SEDE EDUCATIVA DE LA SECRETARIA DE EDUCACION DEL DISTRITO</t>
  </si>
  <si>
    <t>CONTRATAR LOS SERVICIOS DE AVALUÓ COMERCIAL DE LOS BIENES INMUEBLES Y/O ESPACIOS QUE REQUIERA LA SECRETARÍA DE EDUCACIÓN DEL DISTRITO, PARA OBTENER LA VALORACIÓN DE LOS CÁNONES DE ARRENDAMIENTO.</t>
  </si>
  <si>
    <t>PRESTAR EL SERVICIO PÚBLICO DE TRANSPORTE TERRESTRE AUTOMOTOR ESPECIAL PARA EL DESARROLLO DE LAS ACTIVIDADES PROGRAMADAS POR LA SECRETARÍA DE EDUCACIÓN DEL DISTRITO.</t>
  </si>
  <si>
    <t>CONTRATAR LA PRESTACIÓN DE SERVICIOS DE UN OPERADOR LOGÍSTICO, PARA LA PLANEACIÓN, ORGANIZACIÓN, ADMINISTRACIÓN, PRODUCCIÓN, EJECUCIÓN Y DEMÁS ACCIONES LOGÍSTICAS NECESARIAS PARA LA REALIZACIÓN DE LOS EVENTOS PROGRAMADOS POR LAS DEPENDENCIAS DE LA SECRETARÍA DE EDUCACIÓN DEL DISTRITO</t>
  </si>
  <si>
    <t>CONTRATAR LA INTERVENTORÍA TÉCNICA, ADMINISTRATIVA, JURÍDICA Y FINANCIERA DEL CONTRATO DE PRESTACIÓN DE SERVICIO DEL OPERADOR LOGÍSTICO, PARA LA PLANEACIÓN, ORGANIZACIÓN, ADMINISTRACIÓN, PRODUCCIÓN, EJECUCIÓN Y DEMÁS ACCIONES LOGÍSTICAS NECESARIAS PARA LA REALIZACIÓN DE LOS EVENTOS PROGRAMADOS POR LAS DEPENDENCIAS DE LA SECRETARÍA DE EDUCACIÓN DEL DISTRITO.</t>
  </si>
  <si>
    <t>Prestar servicios profesionales de acompañamiento, revisión y análisis de los procesos administrativos y financieros, y demás temas que se requieran en la Dirección de Servicios Administrativos asociados al proyecto de inversión 1071 "gestión educativa institucional".</t>
  </si>
  <si>
    <t>Prestación de servicios profesionales para apoyar, analizar y revisar la gestión administrativa, financiera y contractual, en la ejecución y seguimiento de los contratos referidos a la logística de eventos de la Secretaria de Educación del Distrito, que se desarrollen en el marco de las políticas institucionales durante la vigencia para apoyar los temas asociados al proyecto de inversión 1071 " gestión educativa institucional"</t>
  </si>
  <si>
    <t>Prestar los servicios profesionales a la Dirección de Servicios Administrativos en el desarrollo y seguimiento de los planes, proyectos y programas en tecnología de sistemas de seguridad física y electrónica y los demás temas requeridos por la Dirección de Servicios Administrativos para apoyar los temas asociados al proyecto de inversión 1071 "gestión educativa institucional.</t>
  </si>
  <si>
    <t>Prestar servicios profesionales a la Dirección de Servicios Administrativos para gestionar integralmente el proceso de servicios públicos de la Secretaría de Educación del Distrito y demás trámites requeridos por la entidad, para apoyar los temas asociados al proyecto de inversión 1071 "Gestión Educativa Institucional".</t>
  </si>
  <si>
    <t>Prestar los Servicios Técnicos requeridos en el proceso de gestión de pagos de los servicios públicos a cargo de la Dirección de Servicios administrativos, para apoyar los temas asociados al proyecto de inversión 1071 " Gestión Educativa Institucional"</t>
  </si>
  <si>
    <t>Prestar servicios profesionales a la Dirección de Servicios Administrativos en los procesos administrativos, financieros, contractuales y demás que se requieran realizando su respectivo seguimiento y control para apoyar los temas asociados al proyecto de inversión 1071 "Gestión Educativa Institucional".</t>
  </si>
  <si>
    <t>Prestar Servicios Profesionales a la Secretaría de Educación del Distrito realizando acompañamiento jurídico en los procesos administrativos y demás tramites que requiera la Dirección de Servicios Administrativos para apoyar los temas asociados al proyecto de inversión 1071 "Gestión Educativa Institucional"</t>
  </si>
  <si>
    <t>servicios profesionales en el desarrollo de las actividades de gestión ambiental en lo relacionado con los planes, programas y proyectos, así como realizar acompañamiento técnico en los procesos administrativos que requieran a la Dirección de Servicios Administrativos para apoyar los temas asociados al proyecto de inversión 1071 "gestión educativa institucional".</t>
  </si>
  <si>
    <t>Prestar los Servicios Profesionales para gestionar de manera integral el proceso de arrendamientos de las sedes de las instituciones educativas, sedes administrativas, bodegas, entre otros y demás trámites requeridos por la Secretaría de Educación del Distrito, para apoyar los temas asociados al proyecto de inversión 1071 "Gestión Educativa Institucional"."</t>
  </si>
  <si>
    <t>Prestar Servicios Profesionales en los procesos jurídicos, contractuales, administrativos y demás trámites que se requieran en la Dirección de Servicios Administrativos para apoyar los temas asociados al proyecto de inversión 1071 "Gestión Educativa Institucional".</t>
  </si>
  <si>
    <t>Prestar los servicios profesionales a la Dirección de Servicios Administrativos en el proceso de arrendamientos, realizando visitas a las sedes de las IED, sedes administrativas, bodegas e inmuebles que la Secretaria de Educación del Distrito le requiera emitiendo los respectivos conceptos técnicos y realizar las demás actividades de apoyo que se le deleguen en el marco de las políticas educativas, para apoyar los temas asociados al proyecto de inversión 1071 "gestión educativa institucional".</t>
  </si>
  <si>
    <t>Prestar Asistencia Técnica de apoyo en la supervisión del servicio de transporte, en lo relacionado al seguimiento, control y verificación del parque automotor de la SED, que garantice un adecuado mantenimiento y   suministro de combustible a los vehículos, y demás actividades que se requieran para apoyar los temas asociados al proyecto de inversión 1071 "Gestión Educativa Institucional".</t>
  </si>
  <si>
    <t>Prestar servicios profesionales para realizar seguimiento y control a las interventorias contratadas, así como a los prestadores de servicios de la Dirección de Servicios Administrativos asegurando el cumplimiento del objeto contractual para garantizar la correcta prestación del servicio, para apoyar los temas asociados al proyecto  de inversión 1071 "gestión Educativa Institucional"</t>
  </si>
  <si>
    <t>aluna@educacionbogota.gov.co</t>
  </si>
  <si>
    <t>AMPARO LUNA MATALLANA 1071-1</t>
  </si>
  <si>
    <t>AMPARO LUNA MATALLANA 1071-2</t>
  </si>
  <si>
    <t>AMPARO LUNA MATALLANA 1071-3</t>
  </si>
  <si>
    <t>AMPARO LUNA MATALLANA 1071-4</t>
  </si>
  <si>
    <t>AMPARO LUNA MATALLANA 1071-5</t>
  </si>
  <si>
    <t>AMPARO LUNA MATALLANA 1071-6</t>
  </si>
  <si>
    <t>AMPARO LUNA MATALLANA 1071-7</t>
  </si>
  <si>
    <t>AMPARO LUNA MATALLANA 1071-8</t>
  </si>
  <si>
    <t>AMPARO LUNA MATALLANA 1071-9</t>
  </si>
  <si>
    <t>AMPARO LUNA MATALLANA 1071-10</t>
  </si>
  <si>
    <t>AMPARO LUNA MATALLANA 1071-11</t>
  </si>
  <si>
    <t>AMPARO LUNA MATALLANA 1071-12</t>
  </si>
  <si>
    <t>AMPARO LUNA MATALLANA 1071-13</t>
  </si>
  <si>
    <t>AMPARO LUNA MATALLANA 1071-14</t>
  </si>
  <si>
    <t>AMPARO LUNA MATALLANA 1071-15</t>
  </si>
  <si>
    <t>AMPARO LUNA MATALLANA 1071-16</t>
  </si>
  <si>
    <t>AMPARO LUNA MATALLANA 1071-17</t>
  </si>
  <si>
    <t>AMPARO LUNA MATALLANA 1071-18</t>
  </si>
  <si>
    <t>AMPARO LUNA MATALLANA 1071-19</t>
  </si>
  <si>
    <t>AMPARO LUNA MATALLANA 1071-20</t>
  </si>
  <si>
    <t>AMPARO LUNA MATALLANA 1071-21</t>
  </si>
  <si>
    <t>AMPARO LUNA MATALLANA 1071-22</t>
  </si>
  <si>
    <t>AMPARO LUNA MATALLANA 1071-23</t>
  </si>
  <si>
    <t>AMPARO LUNA MATALLANA 1071-24</t>
  </si>
  <si>
    <t>AMPARO LUNA MATALLANA 1071-25</t>
  </si>
  <si>
    <t>AMPARO LUNA MATALLANA 1071-26</t>
  </si>
  <si>
    <t>AMPARO LUNA MATALLANA 1071-27</t>
  </si>
  <si>
    <t>AMPARO LUNA MATALLANA 1071-28</t>
  </si>
  <si>
    <t>AMPARO LUNA MATALLANA 1071-29</t>
  </si>
  <si>
    <t>AMPARO LUNA MATALLANA 1071-30</t>
  </si>
  <si>
    <t>AMPARO LUNA MATALLANA 1071-31</t>
  </si>
  <si>
    <t>AMPARO LUNA MATALLANA 1071-32</t>
  </si>
  <si>
    <t>AMPARO LUNA MATALLANA 1071-33</t>
  </si>
  <si>
    <t>AMPARO LUNA MATALLANA 1071-34</t>
  </si>
  <si>
    <t>AMPARO LUNA MATALLANA 1071-35</t>
  </si>
  <si>
    <t>AMPARO LUNA MATALLANA 1071-36</t>
  </si>
  <si>
    <t>AMPARO LUNA MATALLANA 1071-37</t>
  </si>
  <si>
    <t>AMPARO LUNA MATALLANA 1071-38</t>
  </si>
  <si>
    <t>AMPARO LUNA MATALLANA 1071-39</t>
  </si>
  <si>
    <t>AMPARO LUNA MATALLANA 1071-40</t>
  </si>
  <si>
    <t>AMPARO LUNA MATALLANA 1071-41</t>
  </si>
  <si>
    <t>AMPARO LUNA MATALLANA 1071-42</t>
  </si>
  <si>
    <t>AMPARO LUNA MATALLANA 1071-43</t>
  </si>
  <si>
    <t>AMPARO LUNA MATALLANA 1071-44</t>
  </si>
  <si>
    <t>AMPARO LUNA MATALLANA 1071-45</t>
  </si>
  <si>
    <t>AMPARO LUNA MATALLANA 1071-46</t>
  </si>
  <si>
    <t>AMPARO LUNA MATALLANA 1071-47</t>
  </si>
  <si>
    <t>AMPARO LUNA MATALLANA 1071-48</t>
  </si>
  <si>
    <t>AMPARO LUNA MATALLANA 1071-49</t>
  </si>
  <si>
    <t>AMPARO LUNA MATALLANA 1071-50</t>
  </si>
  <si>
    <t>AMPARO LUNA MATALLANA 1071-51</t>
  </si>
  <si>
    <t>AMPARO LUNA MATALLANA 1071-52</t>
  </si>
  <si>
    <t>AMPARO LUNA MATALLANA 1071-53</t>
  </si>
  <si>
    <t>AMPARO LUNA MATALLANA 1071-54</t>
  </si>
  <si>
    <t>AMPARO LUNA MATALLANA 1071-55</t>
  </si>
  <si>
    <t>AMPARO LUNA MATALLANA 1071-56</t>
  </si>
  <si>
    <t>AMPARO LUNA MATALLANA 1071-57</t>
  </si>
  <si>
    <t>AMPARO LUNA MATALLANA 1071-58</t>
  </si>
  <si>
    <t>AMPARO LUNA MATALLANA 1071-59</t>
  </si>
  <si>
    <t>AMPARO LUNA MATALLANA 1071-60</t>
  </si>
  <si>
    <t>AMPARO LUNA MATALLANA 1071-61</t>
  </si>
  <si>
    <t>AMPARO LUNA MATALLANA 1071-62</t>
  </si>
  <si>
    <t>AMPARO LUNA MATALLANA 1071-63</t>
  </si>
  <si>
    <t>AMPARO LUNA MATALLANA 1071-64</t>
  </si>
  <si>
    <t>AMPARO LUNA MATALLANA 1071-65</t>
  </si>
  <si>
    <t>AMPARO LUNA MATALLANA 1071-66</t>
  </si>
  <si>
    <t>AMPARO LUNA MATALLANA 1071-67</t>
  </si>
  <si>
    <t>AMPARO LUNA MATALLANA 1071-68</t>
  </si>
  <si>
    <t>AMPARO LUNA MATALLANA 1071-69</t>
  </si>
  <si>
    <t>AMPARO LUNA MATALLANA 1071-70</t>
  </si>
  <si>
    <t>AMPARO LUNA MATALLANA 1071-71</t>
  </si>
  <si>
    <t>AMPARO LUNA MATALLANA 1071-72</t>
  </si>
  <si>
    <t>AMPARO LUNA MATALLANA 1071-73</t>
  </si>
  <si>
    <t>AMPARO LUNA MATALLANA 1071-74</t>
  </si>
  <si>
    <t>AMPARO LUNA MATALLANA 1071-75</t>
  </si>
  <si>
    <t>AMPARO LUNA MATALLANA 1071-76</t>
  </si>
  <si>
    <t>AMPARO LUNA MATALLANA 1071-77</t>
  </si>
  <si>
    <t>AMPARO LUNA MATALLANA 1071-78</t>
  </si>
  <si>
    <t>AMPARO LUNA MATALLANA 1071-79</t>
  </si>
  <si>
    <t>AMPARO LUNA MATALLANA 1071-80</t>
  </si>
  <si>
    <t>AMPARO LUNA MATALLANA 1071-81</t>
  </si>
  <si>
    <t>AMPARO LUNA MATALLANA 1071-82</t>
  </si>
  <si>
    <t>AMPARO LUNA MATALLANA 1071-83</t>
  </si>
  <si>
    <t>AMPARO LUNA MATALLANA 1071-84</t>
  </si>
  <si>
    <t>Prestar servicios profesionales especializados en evaluación interna y externa en lo que corresponde a aplicación, análisis, interpretación, gestión de informes y/o divulgación de resultados, con el fin de caracterizar a las IED, conforme a los lineamientos del marco general de evaluación de la SED.</t>
  </si>
  <si>
    <t>Prestar servicios profesionales especializados en la producción de información, el desarrollo y funcionamiento del Sistema Integral de Evaluación, que permita la caracterización de las IED, en el marco del plan de desarrollo vigente.</t>
  </si>
  <si>
    <t>Prestar servicios profesionales especializados para  la producción de información, el seguimiento e implementación de las diferentes actividades, procesos y estrategias que se desarrollan en la Subsecretaría de Calidad y Pertinencia y en la Dirección de Evaluación de la Educación.</t>
  </si>
  <si>
    <t>Prestar servicios profesionales en la estructuración y ejecución de proyectos de evaluación y medición de la calidad de la educación a cargo de la Dirección de Evaluación de la Educación.</t>
  </si>
  <si>
    <t>Prestar servicios profesionales para fortalecer el análisis de datos del Sistema Integral de Evaluación.</t>
  </si>
  <si>
    <t>Prestar servicios  profesionales en el marco del Sistema Integral de Evaluación de la calidad educativa y  apoyar el desarrollo y aplicación del modelo de acreditación a la excelencia en la gestión educativa.</t>
  </si>
  <si>
    <t>Prestar servicios profesionales para el seguimiento a procesos contractuales, administrativos y financieros que corresponden a la Dirección de Evaluación de la Educación.</t>
  </si>
  <si>
    <t>Prestar servicios de apoyo a la gestión en las actividades operativas relacionadas con la Dirección de Evaluación de la Educación.</t>
  </si>
  <si>
    <t>Prestar servicios profesionales para la articulación, procesamiento, validación y análisis  de bases de datos relacionadas con el Sistema Integral de Evaluación.</t>
  </si>
  <si>
    <t>Prestar servicios profesionales en el acompañamiento jurÍdico a la Dirección de Evaluación de la Educación.</t>
  </si>
  <si>
    <t>Prestar servicios profesionales para el procesamiento, validación y análisis de los resultados de las evaluaciones, que se desarrollen en el marco del Sistema Integral de Evaluación de la educación de la SED .</t>
  </si>
  <si>
    <t>Desarrollar, aplicar, procesar y/o producir resultados de las pruebas distritales, nacionales e internacionales que se apliquen a los estudiantes de las Instituciones Educativas en el Distrito Capital.</t>
  </si>
  <si>
    <t>86121504;86141501;86101710</t>
  </si>
  <si>
    <t>Implementación de estrategias en torno a procesos evaluativos para el fortalecimiento de competencias con estudiantes del grado 11 de las IED de la Ciudad de Bogotá.</t>
  </si>
  <si>
    <t>Fortalecer el repositorio de mejores prácticas evaluativas en la ciudad</t>
  </si>
  <si>
    <t>Desarrollar acciones necesarias encaminadas al proceso de evaluación para el incentivo de gestión</t>
  </si>
  <si>
    <t>ypinilla@educacionbogota.gov.co</t>
  </si>
  <si>
    <t>YENNY FERNANDA PINILLA 1072-1</t>
  </si>
  <si>
    <t>YENNY FERNANDA PINILLA 1072-2</t>
  </si>
  <si>
    <t>YENNY FERNANDA PINILLA 1072-3</t>
  </si>
  <si>
    <t>YENNY FERNANDA PINILLA 1072-4</t>
  </si>
  <si>
    <t>YENNY FERNANDA PINILLA 1072-5</t>
  </si>
  <si>
    <t>YENNY FERNANDA PINILLA 1072-6</t>
  </si>
  <si>
    <t>YENNY FERNANDA PINILLA 1072-7</t>
  </si>
  <si>
    <t>YENNY FERNANDA PINILLA 1072-8</t>
  </si>
  <si>
    <t>YENNY FERNANDA PINILLA 1072-9</t>
  </si>
  <si>
    <t>YENNY FERNANDA PINILLA 1072-10</t>
  </si>
  <si>
    <t>YENNY FERNANDA PINILLA 1072-11</t>
  </si>
  <si>
    <t>YENNY FERNANDA PINILLA 1072-12</t>
  </si>
  <si>
    <t>YENNY FERNANDA PINILLA 1072-13</t>
  </si>
  <si>
    <t>YENNY FERNANDA PINILLA 1072-14</t>
  </si>
  <si>
    <t>YENNY FERNANDA PINILLA 1072-15</t>
  </si>
  <si>
    <t>YENNY FERNANDA PINILLA 1072-16</t>
  </si>
  <si>
    <t>YENNY FERNANDA PINILLA 1072-17</t>
  </si>
  <si>
    <t>YENNY FERNANDA PINILLA 1072-18</t>
  </si>
  <si>
    <t>Prestar servicios profesionales a la Dirección de Educación Media  para el apoyo en el seguimiento a la ejecución proyecto Desarrollo Integral de la Educación Media en las Instituciones Educativas Distritales para el fortalecimiento de competencias de los estudiantes.</t>
  </si>
  <si>
    <t>Prestar servicios profesionales para definir los lineamientos técnicos y pedagógicos para el fortalecimiento de competencias en la educación media, así como acompañar a las Instituciones Educativas Distritales en el proceso de implementación de las estrategias del proyecto Desarrollo Integral de la Educación Media</t>
  </si>
  <si>
    <t>Prestar servicios de apoyo a la gestión a la Dirección de Educación Media para acompañar el proceso de implementación del fortalecimiento de competencias desde el Proyecto de Desarrollo Integral de la Educación Media</t>
  </si>
  <si>
    <t>Prestar servicios profesionales a la Dirección de Educación Media para el apoyo en el seguimiento a la ejecución del proyecto Desarrollo Integral de la Educación Media en las Instituciones Educativas Distritales para el fortalecimiento de competencias de los estudiantes.</t>
  </si>
  <si>
    <t xml:space="preserve">Prestar servicios de apoyo a la estrategia de circulación interinstitucional en el marco del proyecto del Desarrollo Integral de la Educación Media.  </t>
  </si>
  <si>
    <t>Prestar servicios profesionales a la Dirección de Educación Media para el apoyo en el seguimiento a la ejecución proyecto Desarrollo Integral de la Educación Media en las Instituciones Educativas Distritales para el fortalecimiento de competencias de los estudiantes.</t>
  </si>
  <si>
    <t>Prestar servicios de apoyo, en el desarrollo y fortalecimiento del proyecto de desarrollo integral de la educación media y administrar la información de Riesgos Laborales ARL de los estudiantes del Distrito.</t>
  </si>
  <si>
    <t>Prestar servicios para apoyar el desarrollo y fortalecimiento de las competencias desde el programa de educación media en el Distrito Capital.</t>
  </si>
  <si>
    <t>Prestar servicios profesionales a la Dirección de Educación Media para orientar y coordinar la implementación del proyecto Desarrollo Integral de la Educación Media en las Instituciones Educativas Distritales para el fortalecimiento de competencias de los estudiantes.</t>
  </si>
  <si>
    <t>Prestar servicios profesionales en la orientación y acompañamiento de los aspectos jurídicos relacionados con las estrategias y acciones para el desarrollo y fortalecimiento de las competencias desde el programa de educación media en el Distrito Capital.</t>
  </si>
  <si>
    <t>Prestar servicios de apoyo a la gestión al proyecto Desarrollo Integral de la Educación Media en las Instituciones Educativas Distritales para el fortalecimiento de competencias de los estudiantes.</t>
  </si>
  <si>
    <t>Prestar servicios profesionales para orientar, acompañar, sistematizar y hacer seguimiento a la información, manejar las bases de datos y apoyar la implementación de la apuesta de desarrollo y fortalecimiento de competencias, desde el Proyecto Desarrollo Integral de la Educación Media.</t>
  </si>
  <si>
    <t>Prestar servicios profesionales a la Dirección de Educación Media para acompañar la implementación en territorio de los lineamientos pedagógicos y las estrategias del proyecto Desarrollo Integral de la Educación Media en las Instituciones Educativas Distritales para el fortalecimiento de competencias de los estudiantes.</t>
  </si>
  <si>
    <t>Prestar servicios profesionales en la coordinación y orientación del grupo de sistemas de información y seguimiento a los estudiantes egresados de la educación Media y al proyecto Desarrollo Integral de la Educación Media en el Distrito Capital.</t>
  </si>
  <si>
    <t>Prestar servicios profesionales a la Dirección de Educación Media para coordinar los procesos de articulación con el SENA y acompañar los procesos de implementación de las estrategias para el fortalecimiento de competencias en la Educación Media en el Distrito Capital.</t>
  </si>
  <si>
    <t>Prestar servicios profesionales a la Subsecretaría de Calidad y Pertinencia en los procesos de apoyo y acompañamiento para la articulación de las distintas instancias para la implementación de las apuestas en pro del mejoramiento de la calidad educativa, especialmente en lo relacionado con el fortalecimiento de competencias en la educación media.</t>
  </si>
  <si>
    <t>Prestar servicios profesionales especializados para apoyar los procesos relacionados con la planeación, gestión y seguimiento de las actividades de los proyectos pertenecientes a la subsecretaría de calidad y pertinencia y las estrategias de fortalecimiento de competencias y orientación socio ocupacional de la educación media.</t>
  </si>
  <si>
    <t>Prestar apoyo profesional en la coordinación del diseño e implementación de estrategias de comunicación y movilización social de la Subsecretaría de Calidad y Pertinencia, articulando con la oficina de comunicaciones de la SED y demás instancias internas y externas, y en especial del proyecto 1073 “Desarrollo integral de la educación media en las instituciones educativas del Distrito”.</t>
  </si>
  <si>
    <t>Prestar servicios profesionales para la implementación y seguimiento de las diferentes estrategias que se desarrollan en la Subsecretaría de Calidad y Pertinencia, con especial énfasis en las relacionadas con el fortalecimiento de competencias de los estudiantes de educación media.</t>
  </si>
  <si>
    <t>Prestar servicios profesionales a la Dirección de Educación Media para  orientar  y coordinar las actividades de seguimiento a la implementación del proyecto Desarrollo Integral de la Educación Media en las Instituciones Educativas Distritales para el fortalecimiento de competencias de los estudiantes.</t>
  </si>
  <si>
    <t>Prestar servicios profesionales para orientar y fortalecer el proceso de seguimiento y control en la implementación del fortalecimiento de competencias desde el proyecto Desarrollo Integral de la educación media en las Instituciones Educativas Distritales.</t>
  </si>
  <si>
    <t>Prestar servicios profesionales para el desarrollo del Sistema de Seguimiento a Egresados del Distrito que incluya la incorporación de las bases de datos provenientes de las diferentes fuentes de información.</t>
  </si>
  <si>
    <t>Prestar servicios de apoyo a la gestios al  proyecto Desarrollo Integral de la Educación Media en las Instituciones Educativas Distritales para el fortalecimiento de competencias de los estudiantes</t>
  </si>
  <si>
    <t>Prestar servicios profesionales para acompañar y hacer seguimiento a las estrategias de implementación para el desarrollo y fortalecimiento de la orientación sociocupacional en las Instituciones Educativas del Distrito.</t>
  </si>
  <si>
    <t>Prestar servicios de apoyo en la consolidación y administración de la información de las apuestas de fortalecimiento de competencias en la educación media, conforme los servicios educativos a cargo de la Dirección, y con el seguimiento de la ejecución del proyecto  de Desarrollo Integral Educación Media.</t>
  </si>
  <si>
    <t>Prestar servicios profesionales para apoyar y realizar seguimiento a la implementación de la estrategia de comunicación y divulgación del Desarrollo Integral de la Educación Media, con especial énfasis en la apuesta de orientación sociocupacional de los estudiantes de educación media de Bogotá.</t>
  </si>
  <si>
    <t>Prestar servicios profesionales a la dirección de educación media en el mantenimiento del sitio web de la estrategia de orientación socio-ocupacional del Distrito y apoyar la estructuración y consolidación del sistema de seguimiento a egresados de la educación media.</t>
  </si>
  <si>
    <t>Prestar servicios profesionales a la Dirección de Educación Media para orientar y liderar las estrategias para el desarrollo y fortalecimiento de la orientación sociocupacional de las Instituciones Educativas del Distrito</t>
  </si>
  <si>
    <t>Prestar servicios profesionales para acompañar a las instituciones educativas distritales que les sean asignadas en el proceso de fortalecimiento de la calidad educativa de acuerdo con las orientaciones de la Subsecretaría de Calidad y Pertinencia, así como articular con las distintas instancias para la implementación de las estrategias, particularmente en relación con la orientación sociocupacional</t>
  </si>
  <si>
    <t>Prestar servicios profesionales para apoyar la implementación de las estrategias de la orientación sociocupacional de las Instituciones Educativas del Distrito.</t>
  </si>
  <si>
    <t>86111500; 86111600; 86121500; 86101600; 86101700; 80101600; 86141500</t>
  </si>
  <si>
    <t>Acompañar la implementación del Proyecto Desarrollo Integral de la Educación Media en las IED, dirigido a   promover el mejoramiento de la calidad educativa ofrecida a los jóvenes de los grados 10 y 11, articulando esfuerzos técnicos, administrativos y económicos en conjunto entre la IES y la Secretaría de Educación del Distrito.</t>
  </si>
  <si>
    <t>acompañar la implementación del Proyecto Desarrollo Integral de la Educación Media en las IED, dirigido a   promover el mejoramiento de la calidad educativa ofrecida a los jóvenes de los grados 10 y 11, articulando esfuerzos técnicos, administrativos y económicos en conjunto entre la IES y la Secretaría de Educación del Distrito.</t>
  </si>
  <si>
    <t>80101509; 80101604; 80121704; 84111501; 84111502; 84111601; 84111602;  93151606;  93151607</t>
  </si>
  <si>
    <t>Realizar la interventoría integral para el seguimiento a los convenios suscritos en la presente vigencia, entre la Secretaría de Educación del Distrito y las Instituciones de Educación Superior, que realicen el acompañamiento a Instituciones Educativas del Distrito – IED en el marco del proyecto 1073 “Desarrollo Integral de la Educación Media.</t>
  </si>
  <si>
    <t xml:space="preserve">861116;861115;861215;861320; 861415;861217;931415
</t>
  </si>
  <si>
    <t>Implementación de la Estrategia Distrital de Orientación Socio Ocupacional “Yo Puedo Ser”, a través de los ejes acompañamiento InSitu, Escenarios Locales de Orientación y Portal Web.</t>
  </si>
  <si>
    <t xml:space="preserve">86101700;78111808;86121500;86121700;93141500;25101900;
80141600;86111600;86111500;86121500;86132000;86141500;93141500
</t>
  </si>
  <si>
    <t xml:space="preserve">Desarrollar la Estrategia Distrital de Orientación Socio Ocupacional “Yo Puedo Ser” en las veinte (20) localidades de Bogotá, a través de la adecuación y operación de tres (3) Unidades móviles dirigida a la atención de usuarios, que permitan trasladar equipos tecnológicos y materiales de conformidad con los lineamientos definidos por la Secretaría de Educación del Distrito. </t>
  </si>
  <si>
    <t>ejsuarez@educacionbogota.gov.co</t>
  </si>
  <si>
    <t>EDWAR JULIAN SUAREZ ROJAS 1073-1</t>
  </si>
  <si>
    <t>EDWAR JULIAN SUAREZ ROJAS 1073-2</t>
  </si>
  <si>
    <t>EDWAR JULIAN SUAREZ ROJAS 1073-3</t>
  </si>
  <si>
    <t>EDWAR JULIAN SUAREZ ROJAS 1073-4</t>
  </si>
  <si>
    <t>EDWAR JULIAN SUAREZ ROJAS 1073-5</t>
  </si>
  <si>
    <t>EDWAR JULIAN SUAREZ ROJAS 1073-6</t>
  </si>
  <si>
    <t>EDWAR JULIAN SUAREZ ROJAS 1073-7</t>
  </si>
  <si>
    <t>EDWAR JULIAN SUAREZ ROJAS 1073-8</t>
  </si>
  <si>
    <t>EDWAR JULIAN SUAREZ ROJAS 1073-9</t>
  </si>
  <si>
    <t>EDWAR JULIAN SUAREZ ROJAS 1073-10</t>
  </si>
  <si>
    <t>EDWAR JULIAN SUAREZ ROJAS 1073-11</t>
  </si>
  <si>
    <t>EDWAR JULIAN SUAREZ ROJAS 1073-12</t>
  </si>
  <si>
    <t>EDWAR JULIAN SUAREZ ROJAS 1073-13</t>
  </si>
  <si>
    <t>EDWAR JULIAN SUAREZ ROJAS 1073-14</t>
  </si>
  <si>
    <t>EDWAR JULIAN SUAREZ ROJAS 1073-15</t>
  </si>
  <si>
    <t>EDWAR JULIAN SUAREZ ROJAS 1073-16</t>
  </si>
  <si>
    <t>EDWAR JULIAN SUAREZ ROJAS 1073-17</t>
  </si>
  <si>
    <t>EDWAR JULIAN SUAREZ ROJAS 1073-18</t>
  </si>
  <si>
    <t>EDWAR JULIAN SUAREZ ROJAS 1073-19</t>
  </si>
  <si>
    <t>EDWAR JULIAN SUAREZ ROJAS 1073-20</t>
  </si>
  <si>
    <t>EDWAR JULIAN SUAREZ ROJAS 1073-21</t>
  </si>
  <si>
    <t>EDWAR JULIAN SUAREZ ROJAS 1073-22</t>
  </si>
  <si>
    <t>EDWAR JULIAN SUAREZ ROJAS 1073-23</t>
  </si>
  <si>
    <t>EDWAR JULIAN SUAREZ ROJAS 1073-24</t>
  </si>
  <si>
    <t>EDWAR JULIAN SUAREZ ROJAS 1073-25</t>
  </si>
  <si>
    <t>EDWAR JULIAN SUAREZ ROJAS 1073-26</t>
  </si>
  <si>
    <t>EDWAR JULIAN SUAREZ ROJAS 1073-27</t>
  </si>
  <si>
    <t>EDWAR JULIAN SUAREZ ROJAS 1073-28</t>
  </si>
  <si>
    <t>EDWAR JULIAN SUAREZ ROJAS 1073-29</t>
  </si>
  <si>
    <t>EDWAR JULIAN SUAREZ ROJAS 1073-30</t>
  </si>
  <si>
    <t>EDWAR JULIAN SUAREZ ROJAS 1073-31</t>
  </si>
  <si>
    <t>EDWAR JULIAN SUAREZ ROJAS 1073-32</t>
  </si>
  <si>
    <t>EDWAR JULIAN SUAREZ ROJAS 1073-33</t>
  </si>
  <si>
    <t>EDWAR JULIAN SUAREZ ROJAS 1073-34</t>
  </si>
  <si>
    <t>EDWAR JULIAN SUAREZ ROJAS 1073-35</t>
  </si>
  <si>
    <t>EDWAR JULIAN SUAREZ ROJAS 1073-36</t>
  </si>
  <si>
    <t>EDWAR JULIAN SUAREZ ROJAS 1073-37</t>
  </si>
  <si>
    <t>EDWAR JULIAN SUAREZ ROJAS 1073-38</t>
  </si>
  <si>
    <t>EDWAR JULIAN SUAREZ ROJAS 1073-39</t>
  </si>
  <si>
    <t>EDWAR JULIAN SUAREZ ROJAS 1073-40</t>
  </si>
  <si>
    <t>EDWAR JULIAN SUAREZ ROJAS 1073-41</t>
  </si>
  <si>
    <t>EDWAR JULIAN SUAREZ ROJAS 1073-42</t>
  </si>
  <si>
    <t>EDWAR JULIAN SUAREZ ROJAS 1073-43</t>
  </si>
  <si>
    <t>EDWAR JULIAN SUAREZ ROJAS 1073-44</t>
  </si>
  <si>
    <t>EDWAR JULIAN SUAREZ ROJAS 1073-45</t>
  </si>
  <si>
    <t>EDWAR JULIAN SUAREZ ROJAS 1073-46</t>
  </si>
  <si>
    <t>EDWAR JULIAN SUAREZ ROJAS 1073-47</t>
  </si>
  <si>
    <t>EDWAR JULIAN SUAREZ ROJAS 1073-48</t>
  </si>
  <si>
    <t>EDWAR JULIAN SUAREZ ROJAS 1073-49</t>
  </si>
  <si>
    <t>EDWAR JULIAN SUAREZ ROJAS 1073-50</t>
  </si>
  <si>
    <t>EDWAR JULIAN SUAREZ ROJAS 1073-51</t>
  </si>
  <si>
    <t>EDWAR JULIAN SUAREZ ROJAS 1073-52</t>
  </si>
  <si>
    <t>Fortalecer los programas de inglés de las Instituciones Educativas focalizadas a través de la consolidación curricular institucional de acuerdo con las políticas nacionales, la adaptación de las prácticas pedagógicas en el aula y la implementación de actividades extracurriculares a nivel institucional en el marco del Plan Distrital de Segunda Lengua de la Secretaría de Educación del Distrito de Bogotá, y aunar esfuerzos con los actores del Subsistema Distrital de Educación Superior para apoyar la acreditación de calidad de los programas de licenciatura a través de la consolidación de la Red de Acción Colaborativa de Prácticas Pedagógicas.</t>
  </si>
  <si>
    <t>Aunar esfuerzos con los actores del subsistema Distrital de Educación Superior, para desarrollar proyectos de mejoramiento de la calidad y el acceso a la educación superior, integrando apuestas productivas y de conocimiento de la región.</t>
  </si>
  <si>
    <t>Consolidar la implementación del Programa de inmersión a la metodología virtual brindando un enfoque de desarrollo en la Ciencia, Tecnología e Innovación.</t>
  </si>
  <si>
    <t>Prestar servicios profesionales especializados a la Dirección de Relaciones con los Sectores de Educación Superior y Educación para el Trabajo para apoyar los proyectos de calidad y acceso a la educación superior del Distrito, en el marco del Proyecto 1074 "Educación superior para una ciudad de conocimiento"</t>
  </si>
  <si>
    <t xml:space="preserve">Prestar servicios profesionales especializados a la Dirección de Relaciones con los Sectores de Educación Superior y Educación para el Trabajo para orientar y acompañar las estrategias de acceso y calidad, en el marco del Proyecto 1074 "Educación superior para una ciudad de conocimiento". </t>
  </si>
  <si>
    <t xml:space="preserve">Prestar servicios profesionales para apoyar a la Dirección de Relaciones con los Sectores de Educación Superior y Educación para el Trabajo en la ejecución y seguimiento de acciones para incrementar el acceso y la calidad de la educación superior en el marco del Proyecto 1074 "Educación superior para una ciudad de conocimiento". </t>
  </si>
  <si>
    <t xml:space="preserve">Prestar servicios profesionales a la Dirección de Relaciones con los Sectores de Educación Superior y Educación para el Trabajo para apoyar en la implementación y acompañamiento de acciones orientadas al mejoramiento de la calidad de la educación superior, en el marco del Proyecto 1074 "Educación superior para una ciudad de conocimiento". </t>
  </si>
  <si>
    <t xml:space="preserve">Prestar servicios profesionales especializados a la  Dirección de Relaciones con los Sectores de Educación Superior y Educación para el Trabajo para apoyar en la implementación y acompañamiento de acciones orientadas al mejoramiento de la calidad de la educación superior, en el marco del Proyecto 1074 "Educación superior para una ciudad de conocimiento". </t>
  </si>
  <si>
    <t>Prestar servicios de apoyo a la gestión en aspectos técnicos para la para la implementación y seguimiento a las estrategias que hacen parte del esquema de aseguramiento de la calidad de la Educación Superior y Educación para el Trabajo y el Desarrollo Humano, en el marco del Proyecto "Educación superior para una ciudad de conocimiento".</t>
  </si>
  <si>
    <t xml:space="preserve">Prestar servicios profesionales especializados para apoyar a la Dirección de Relaciones con los Sectores de Educación Superior y de Educación para el Trabajo en la planeación, ejecución y seguimiento a las acciones jurídicas requeridas en el marco del Proyecto 1074 "Educación superior para una ciudad de conocimiento". </t>
  </si>
  <si>
    <t>Prestar servicios de apoyo a la gestión en la Dirección de Relaciones con los Sectores de Educación Superior y de Educación para el Trabajo, para el acompañamiento en la ejecución técnica, monitoreo y demás actividades administrativas en el marco del proyecto 1074 "Educación superior para una ciudad de conocimiento".</t>
  </si>
  <si>
    <t>Prestar servicios de apoyo técnico en las actividades administrativas desarrolladas por la Dirección de Relaciones con los Sectores de Educación Superior y de Educación para el Trabajo en el marco del Proyecto 1074 “Educación superior para una ciudad de conocimiento”.</t>
  </si>
  <si>
    <t>Prestar servicios profesionales a la  Dirección de Relaciones con los Sectores de Educación Superior y Educación  para el Trabajo  para apoyar la planeación y ejecución de las acciones y los proyectos de calidad y acceso a la educación superior del Distrito, en el marco del Proyecto 1074 "Educación superior para una ciudad de conocimiento"</t>
  </si>
  <si>
    <t xml:space="preserve">Prestar servicios profesionales para apoyar a la  Dirección de Relaciones con los Sectores de Educación Superior y Educación  para el Trabajo y acompañar la planeación, ejecución de actividades de comunicación en los diferentes espacios de divulgación en el marco del Proyecto 1074 "Educación superior para una ciudad de conocimiento". </t>
  </si>
  <si>
    <t xml:space="preserve">Prestar servicios profesionales a la Dirección de Relaciones con los Sectores de Educación Superior y Educación para el Trabajo para apoyar y orientar la planeación, coordinación, ejecución y  seguimiento al acceso y la calidad de la educación superior, en el marco del Proyecto 1074 "Educación superior para una ciudad de conocimiento". </t>
  </si>
  <si>
    <t xml:space="preserve">Prestar servicios profesionales especializados a la  Dirección de Relaciones con los Sectores de Educación Superior y Educación para el Trabajo para apoyar la planeación, ejecución y seguimiento del Proyecto 1074 "Educación superior para una ciudad de conocimiento. </t>
  </si>
  <si>
    <t xml:space="preserve">Prestar servicios profesionales a la  Dirección de Relaciones con los Sectores de Educación Superior y Educación para el Trabajo para apoyar la planeación, ejecución y seguimiento de las actividades administrativas y financieras requeridas en el marco del Proyecto 1074 "Educación superior para una ciudad de conocimiento". </t>
  </si>
  <si>
    <t xml:space="preserve">Prestar servicios profesionales especializados a la Dirección de Relaciones con los Sectores de Educación Superior y Educación para el Trabajo en la coordinación, ejecución y seguimiento a las acciones jurídicas requeridas del  Proyecto 1074 "Educación superior para una ciudad de conocimiento". </t>
  </si>
  <si>
    <t xml:space="preserve">Prestar servicios profesionales para apoyar a la  Dirección de Relaciones con los Sectores de Educación Superior y Educación  para el Trabajo en aspectos júridicos, así como en  la ejecución y seguimiento de acciones para incrementar el acceso y la calidad de la educación superior, en el marco del Proyecto 1074 "Educación superior para una ciudad de conocimiento". </t>
  </si>
  <si>
    <t xml:space="preserve">Prestar servicios profesionales a la Dirección de Relaciones con los Sectores de Educación Superior y Educación para el Trabajo para apoyar la planeación, ejecución y seguimiento de las actividades administrativas y financieras de las acciones orientadas a promover el acceso y la calidad de la educación superior, en el marco del Proyecto 1074 "Educación superior para una ciudad de conocimiento". </t>
  </si>
  <si>
    <t>lviancha@educacionbogota.gov.co</t>
  </si>
  <si>
    <t>Luis Fernando Viáncha 1074-1</t>
  </si>
  <si>
    <t>Luis Fernando Viáncha 1074-2</t>
  </si>
  <si>
    <t>Luis Fernando Viáncha 1074-7</t>
  </si>
  <si>
    <t>Luis Fernando Viáncha 1074-4</t>
  </si>
  <si>
    <t>Luis Fernando Viáncha 1074-9</t>
  </si>
  <si>
    <t>Luis Fernando Viáncha 1074-3</t>
  </si>
  <si>
    <t>Luis Fernando Viáncha 1074-5</t>
  </si>
  <si>
    <t>Luis Fernando Viáncha 1074-6</t>
  </si>
  <si>
    <t>Luis Fernando Viáncha 1074-8</t>
  </si>
  <si>
    <t>Luis Fernando Viáncha 1074-10</t>
  </si>
  <si>
    <t>Luis Fernando Viáncha 1074-11</t>
  </si>
  <si>
    <t>Luis Fernando Viáncha 1074-12</t>
  </si>
  <si>
    <t>Luis Fernando Viáncha 1074-13</t>
  </si>
  <si>
    <t>Luis Fernando Viáncha 1074-14</t>
  </si>
  <si>
    <t>Luis Fernando Viáncha 1074-15</t>
  </si>
  <si>
    <t>Luis Fernando Viáncha 1074-16</t>
  </si>
  <si>
    <t>Luis Fernando Viáncha 1074-17</t>
  </si>
  <si>
    <t>Luis Fernando Viáncha 1074-18</t>
  </si>
  <si>
    <t>Luis Fernando Viáncha 1074-19</t>
  </si>
  <si>
    <t>Luis Fernando Viáncha 1074-20</t>
  </si>
  <si>
    <t>Luis Fernando Viáncha 1074-21</t>
  </si>
  <si>
    <t>Luis Fernando Viáncha 1074-22</t>
  </si>
  <si>
    <t>Luis Fernando Viáncha 1074-23</t>
  </si>
  <si>
    <t>Luis Fernando Viáncha 1074-24</t>
  </si>
  <si>
    <t>Suministro y distribución de insumos de papelería, útiles de oficina, para las dependencias del Nivel Central y las  Direcciones Locales de la Secretaria de Educación del Distrito</t>
  </si>
  <si>
    <t>Suscripción Periódico El Espectador</t>
  </si>
  <si>
    <t>Suscripción Periódico Casa Editorial EL TIEMPO</t>
  </si>
  <si>
    <t>Suscripción Revista Semana</t>
  </si>
  <si>
    <t>Suscripción anual a una herramienta jurídica electrónica con sistema de actualización y notificación diaria.</t>
  </si>
  <si>
    <t>YCUELLAR@educacionbogota.gov.co</t>
  </si>
  <si>
    <t>eblanco@educacionbogota.gov.co</t>
  </si>
  <si>
    <t xml:space="preserve"> calmonacid@educacionbogota.gov.co  </t>
  </si>
  <si>
    <t>YOLANDA CUELLAR GONZALEZ 3120201020002 - 1</t>
  </si>
  <si>
    <t>EDWARD HERNANDO BLANCO VEGA 3120201020002 - 2</t>
  </si>
  <si>
    <t>EDWARD HERNANDO BLANCO VEGA 3120201020002 - 3</t>
  </si>
  <si>
    <t>EDWARD HERNANDO BLANCO VEGA 3120201020002 - 4</t>
  </si>
  <si>
    <t>CESAR ALMONACID ACHURY 3120201020002 - 5</t>
  </si>
  <si>
    <t>Prestar los servicios para la gestión y administración de los procesos de correspondencia de la Secretaría de Educación.</t>
  </si>
  <si>
    <t>Dmorales@educacionbogota.gov.co</t>
  </si>
  <si>
    <t>DAYANY RUTH MORALES CAMPOS  3120202010006001 -1</t>
  </si>
  <si>
    <t>Suministro de combustible para el parque automotor de la Secretaría de Educación del Distrito.</t>
  </si>
  <si>
    <t>rvivas@educacionbogota.gov.co</t>
  </si>
  <si>
    <t>RUTH VIVAS LOAIZA 31202010203 -1</t>
  </si>
  <si>
    <t>YOLANDA CUELLAR GONZALEZ 31202010205 -1</t>
  </si>
  <si>
    <t xml:space="preserve">Suministro y Distribución de Toner para impresoras de las dependencias del nivel central y Direcciones Locales de la Secretaría de Educación del Distrito. </t>
  </si>
  <si>
    <t>Adquisicion de llantas para los vehiculos que  hacen parte del parque automotor de la Secretaria de Educacion del Distrito.</t>
  </si>
  <si>
    <t>YOLANDA CUELLAR GONZALEZ 31202010206 -1</t>
  </si>
  <si>
    <t>YOLANDA CUELLAR GONZALEZ 31202010206 -2</t>
  </si>
  <si>
    <t>YOLANDA CUELLAR GONZALEZ 31202010206 -3</t>
  </si>
  <si>
    <t>YOLANDA CUELLAR GONZALEZ 31202010208 -1</t>
  </si>
  <si>
    <t>Suministro de materiales y elementos de ferretería para el mantenimiento de las edificaciones de las sedes administrativas de la Secretaría de Educación del Distrito.</t>
  </si>
  <si>
    <t>slfonseca@educacionbogota.gov.co</t>
  </si>
  <si>
    <t>YOLANDA CUELLAR GONZALEZ 31202010302-1</t>
  </si>
  <si>
    <t>SONIA LILIANA FONSECA SANCHEZ 31202010302-2</t>
  </si>
  <si>
    <t>YOLANDA CUELLAR GONZALEZ 31202010305-1</t>
  </si>
  <si>
    <t>YOLANDA CUELLAR GONZALEZ 31202010306 -1</t>
  </si>
  <si>
    <t>Prestar el servicio público de transporte terrestre automotor especial para el desarrollo de las actividades programadas por la Secretaría de Educación del Distrito.</t>
  </si>
  <si>
    <t>RUTH VIVAS LOAIZA 31202020102 -1</t>
  </si>
  <si>
    <t>Servicio de máquinas dispensadoras de bebidas calientes para los servidores de la Secretaria de Educación Nivel Central</t>
  </si>
  <si>
    <t>apayaresc@educacionbogota.gov.co</t>
  </si>
  <si>
    <t>ALVARO ANDRES PAYARES CUADRA   3120202020003004-1</t>
  </si>
  <si>
    <t>ARRENDAMIENTO DEL PREDIO IDENTIFICADO CON LA DIRECCION CALLE 14B # 114 B - 30 DE LA LOCALIDAD DE FONTIBON, DE LA CIUDAD DE BOGOTA D.C., PARA EL FUNCIONAMIENTO DEL ARCHIVO GENERAL DE LA SECRETARIA DE EDUCACION DEL DISTRITO</t>
  </si>
  <si>
    <t>EN VIRTUD DEL PRESENTE CONTRATO EL ARRENDADOR, SE COMPROMETE A ENTREGAR Y EL ARRENDATARIO A RECIBIR A TITULO DE ARRENDAMIENTO Y COMO CUERPO CIERTO, EL ESPACIO PARA OFICINAS, UBICADO EN EL INMUEBLE DE LA AVENIDA 26 No. 66-63 DE BOGOTÁ D.C. EL CUAL COMPRENDE UN ÁREA DE 14.273.88 M2 Y EL DERECHO DE USO DE 388 PARQUEADEROS QUE FORMAN PARTE DEL MISMO INMUEBLE, IDENTIFICADO CON LA CÉDULA CATASTRAL No. A - 28 - A 34/40, REGISTRADO CON MATRICULA INMOBILIARIA No. 50C - 0154167. LOS LINDEROS GENERALES SE ENCUENTRAN CONTENIDOS EN LA ESCRITURA PÚBLICA No. 3005 DEL 28 DE MAYO DE 1973DE LA NOTARÍA PRIMERA DE BOGOTÁ. EN CUANTO A LOS LINDEROS ESPECIFICOS, SIENDO UN EDIFICIO QUE NO ESTÁ SOMETIDO A RÉGIMEN DE PROPIEDAD HORIZONTAL LAS ÁREAS OBJETO DEL ARRENDAMIENTO SE DESCRIBEN EN EL ANEXO 1.</t>
  </si>
  <si>
    <t xml:space="preserve">ARRENDAMIENTO DEL PREDIO IDENTIFICADO CON LA DIRECCIÓN CARRERA 5 A # 27 – 19 SUR, DE LA LOCALIDAD DE SAN CRISTÓBAL, DE LA CIUDAD DE BOGOTÁ D.C., PARA EL FUNCIONAMIENTO DE UNA SEDE ADMINISTRATIVA DE LA SECRETARÍA DE EDUCACIÓN DEL DISTRITO. </t>
  </si>
  <si>
    <t>ARRENDAMIENTO DEL PREDIO IDENTIFICADO CON LA DIRECCIÓN CALLE 71 A # 70 C - 44 DE LA LOCALIDAD DE ENGATIVA DE LA CIUDAD DE BOGOTÁ D.C., PARA EL FUNCIONAMIENTO DE UNA SEDE ADMINISTRATIVA DE LA SECRETARÍA DE EDUCACIÓN DEL DISTRITO</t>
  </si>
  <si>
    <t>ARRENDAMIENTO DE LOS PREDIOS IDENTIFICADOS CON LAS DIRECCIONES: CALLE 59 B SUR # 45 D - 27, CALLE 59 B SUR # 45 D - 21, CALLE 59 C SUR # 45 D - 28, CALLE 59 C SUR # 45 D-22 DE LA LOCALIDAD DE CIUDAD BOLIVAR DE LA CIUDAD DE BOGOTÁ D.C., PARA EL FUNCIONAMIENTO DE UNA SEDE ADMINISTRATIVA DE LA SECRETARÍA DE EDUCACIÓN DEL DISTRITO</t>
  </si>
  <si>
    <t>ARRENDAMIENTO DEL PREDIO IDENTIFICADO CON LA DIRECCIÓN CALLE 7 # 22 - 44, SEGUNDO PISO, DE LA LOCALIDAD DE SANTA FE D.C. PARA EL FUNCIONAMIENTO DE UNA SEDE ADMINISTRATIVA DE LA SECRETARÍA DE EDUCACIÓN DEL DISTRITO</t>
  </si>
  <si>
    <t>ARRENDAMIENTO DEL PREDIO IDENTIFICADO CON LA DIRECCIÓN CALLE 1 A 28-41, DE LA LOCALIDAD LOS MARTIRES, DE LA CIUDAD DE BOGOTÁ D.C., PARA EL FUNCIONAMIENTO DE UNA SEDE ADMINISTRATIVA DE LA SECRETARIA DE EDUCACION DEL DISTRITO.</t>
  </si>
  <si>
    <t xml:space="preserve">ARRENDAMIENTO DEL PREDIO IDENTIFICADO CON LA DIRECCIÓN CALLE 67 A BIS # 65 A – 20, DE LA LOCALIDAD DE BARRIOS UNIDOS, DE LA CIUDAD DE BOGOTÁ D.C., PARA EL FUNCIONAMIENTO DE UNA SEDE ADMINISTRATIVA DE LA SECRETARIA DE EDUCACION DEL DISTRITO </t>
  </si>
  <si>
    <t>dsolorzanol@educacionbogota.gov.co</t>
  </si>
  <si>
    <t>DIEGO ANDRÉS SOLÓRZANO LASSO 3120202020002003-1</t>
  </si>
  <si>
    <t>DIEGO ANDRÉS SOLÓRZANO LASSO 3120202020002003-2</t>
  </si>
  <si>
    <t>DIEGO ANDRÉS SOLÓRZANO LASSO 3120202020002003-3</t>
  </si>
  <si>
    <t>DIEGO ANDRÉS SOLÓRZANO LASSO 3120202020002003-4</t>
  </si>
  <si>
    <t>DIEGO ANDRÉS SOLÓRZANO LASSO 3120202020002003-5</t>
  </si>
  <si>
    <t>DIEGO ANDRÉS SOLÓRZANO LASSO 3120202020002003-6</t>
  </si>
  <si>
    <t>DIEGO ANDRÉS SOLÓRZANO LASSO 3120202020002003-7</t>
  </si>
  <si>
    <t>DIEGO ANDRÉS SOLÓRZANO LASSO 3120202020002003-8</t>
  </si>
  <si>
    <t>Realizar la publicación de avisos de prensa emitidos por la Secretaría de Educación del Distrito en periódicos de circulación nacional y local.</t>
  </si>
  <si>
    <t>EDWARD HERNANDO BLANCO VEGA 131020202030310 -1</t>
  </si>
  <si>
    <t>Prestar servicios de apoyo tecnico  a la Dirección de Servicios Administrativos en orientación y apoyo a la coordinación de las actividades de gestión documental.</t>
  </si>
  <si>
    <t xml:space="preserve">Prestar servicios de apoyo a la gestión de la Dirección de Servicios Administrativos en las actividades de Gestión Documental y administrativa. </t>
  </si>
  <si>
    <t>Prestar servicios de apoyo a la gestión a la Dirección de Servicios administrativos en las actividades de Gestión Documental.</t>
  </si>
  <si>
    <t>morinconh@educacionbogota.gov.co</t>
  </si>
  <si>
    <t>MAURICIO ORLANDO RINCON HERNANDEZ  312020104006-01</t>
  </si>
  <si>
    <t>MAURICIO ORLANDO RINCON HERNANDEZ 312020104006-02</t>
  </si>
  <si>
    <t>MAURICIO ORLANDO RINCON HERNANDEZ  312020104006-03</t>
  </si>
  <si>
    <t>MAURICIO ORLANDO RINCON HERNANDEZ 312020104006-04</t>
  </si>
  <si>
    <t>MAURICIO ORLANDO RINCON HERNANDEZ  312020104006-05</t>
  </si>
  <si>
    <t>MAURICIO ORLANDO RINCON HERNANDEZ 312020104006-06</t>
  </si>
  <si>
    <t>MAURICIO ORLANDO RINCON HERNANDEZ  312020104006-07</t>
  </si>
  <si>
    <t>MAURICIO ORLANDO RINCON HERNANDEZ 312020104006-08</t>
  </si>
  <si>
    <t>MAURICIO ORLANDO RINCON HERNANDEZ  312020104006-09</t>
  </si>
  <si>
    <t>MAURICIO ORLANDO RINCON HERNANDEZ 312020104006-10</t>
  </si>
  <si>
    <t>MAURICIO ORLANDO RINCON HERNANDEZ  312020104006-11</t>
  </si>
  <si>
    <t>MAURICIO ORLANDO RINCON HERNANDEZ 312020104006-12</t>
  </si>
  <si>
    <t>MAURICIO ORLANDO RINCON HERNANDEZ  312020104006-13</t>
  </si>
  <si>
    <t>MAURICIO ORLANDO RINCON HERNANDEZ 312020104006-14</t>
  </si>
  <si>
    <t>MAURICIO ORLANDO RINCON HERNANDEZ  312020104006-15</t>
  </si>
  <si>
    <t>MAURICIO ORLANDO RINCON HERNANDEZ 312020104006-16</t>
  </si>
  <si>
    <t>MAURICIO ORLANDO RINCON HERNANDEZ  312020104006-17</t>
  </si>
  <si>
    <t>MAURICIO ORLANDO RINCON HERNANDEZ 312020104006-18</t>
  </si>
  <si>
    <t>MAURICIO ORLANDO RINCON HERNANDEZ  312020104006-19</t>
  </si>
  <si>
    <t>MAURICIO ORLANDO RINCON HERNANDEZ 312020104006-20</t>
  </si>
  <si>
    <t>MAURICIO ORLANDO RINCON HERNANDEZ  312020104006-21</t>
  </si>
  <si>
    <t>MAURICIO ORLANDO RINCON HERNANDEZ 312020104006-22</t>
  </si>
  <si>
    <t>MAURICIO ORLANDO RINCON HERNANDEZ  312020104006-23</t>
  </si>
  <si>
    <t>MAURICIO ORLANDO RINCON HERNANDEZ 312020104006-24</t>
  </si>
  <si>
    <t>MAURICIO ORLANDO RINCON HERNANDEZ  312020104006-25</t>
  </si>
  <si>
    <t>MAURICIO ORLANDO RINCON HERNANDEZ 312020104006-26</t>
  </si>
  <si>
    <t>MAURICIO ORLANDO RINCON HERNANDEZ  312020104006-27</t>
  </si>
  <si>
    <t>MAURICIO ORLANDO RINCON HERNANDEZ 312020104006-28</t>
  </si>
  <si>
    <t>MAURICIO ORLANDO RINCON HERNANDEZ  312020104006-29</t>
  </si>
  <si>
    <t>MAURICIO ORLANDO RINCON HERNANDEZ 312020104006-30</t>
  </si>
  <si>
    <t>MAURICIO ORLANDO RINCON HERNANDEZ  312020104006-31</t>
  </si>
  <si>
    <t>MAURICIO ORLANDO RINCON HERNANDEZ 312020104006-32</t>
  </si>
  <si>
    <t>MAURICIO ORLANDO RINCON HERNANDEZ  312020104006-33</t>
  </si>
  <si>
    <t>MAURICIO ORLANDO RINCON HERNANDEZ 312020104006-34</t>
  </si>
  <si>
    <t>MAURICIO ORLANDO RINCON HERNANDEZ  312020104006-35</t>
  </si>
  <si>
    <t>MAURICIO ORLANDO RINCON HERNANDEZ 312020104006-36</t>
  </si>
  <si>
    <t>MAURICIO ORLANDO RINCON HERNANDEZ  312020104006-37</t>
  </si>
  <si>
    <t>MAURICIO ORLANDO RINCON HERNANDEZ 312020104006-38</t>
  </si>
  <si>
    <t>MAURICIO ORLANDO RINCON HERNANDEZ  312020104006-39</t>
  </si>
  <si>
    <t>MAURICIO ORLANDO RINCON HERNANDEZ 312020104006-40</t>
  </si>
  <si>
    <t>MAURICIO ORLANDO RINCON HERNANDEZ  312020104006-41</t>
  </si>
  <si>
    <t>MAURICIO ORLANDO RINCON HERNANDEZ 312020104006-42</t>
  </si>
  <si>
    <t>MAURICIO ORLANDO RINCON HERNANDEZ  312020104006-43</t>
  </si>
  <si>
    <t>MAURICIO ORLANDO RINCON HERNANDEZ 312020104006-44</t>
  </si>
  <si>
    <t>MAURICIO ORLANDO RINCON HERNANDEZ  312020104006-45</t>
  </si>
  <si>
    <t>MAURICIO ORLANDO RINCON HERNANDEZ 312020104006-46</t>
  </si>
  <si>
    <t>MAURICIO ORLANDO RINCON HERNANDEZ  312020104006-47</t>
  </si>
  <si>
    <t>MAURICIO ORLANDO RINCON HERNANDEZ 312020104006-48</t>
  </si>
  <si>
    <t>MAURICIO ORLANDO RINCON HERNANDEZ  312020104006-49</t>
  </si>
  <si>
    <t>MAURICIO ORLANDO RINCON HERNANDEZ 312020104006-50</t>
  </si>
  <si>
    <t>MAURICIO ORLANDO RINCON HERNANDEZ  312020104006-51</t>
  </si>
  <si>
    <t>MAURICIO ORLANDO RINCON HERNANDEZ 312020104006-52</t>
  </si>
  <si>
    <t>MAURICIO ORLANDO RINCON HERNANDEZ  312020104006-53</t>
  </si>
  <si>
    <t>MAURICIO ORLANDO RINCON HERNANDEZ 312020104006-54</t>
  </si>
  <si>
    <t>Prestación integral del servicio de vigilancia y seguridad privada para las sedes educativas y administrativas de la Secretaría de Educación del Distrito.</t>
  </si>
  <si>
    <t>SANDRA MILENA SALAZAR 3120202030501-1</t>
  </si>
  <si>
    <t>SSALAZAR@educacionbogota.gov.co</t>
  </si>
  <si>
    <t>Prestación del servicio integral de aseo y cafetería para las sedes educativas del distrito, para las áreas administrativas y la sede central de la Secretaria de Educación del Distrito.</t>
  </si>
  <si>
    <t>YOLANDA CUELLAR GONZALEZ 3120202030502-1</t>
  </si>
  <si>
    <t xml:space="preserve">Prestar el servicio de fotocopiado integral y servicios afines para la Secretaria de Educación del Distrito bajo la modalidad de outsorcing.  </t>
  </si>
  <si>
    <t>ALVARO ANDRES PAYARES CUADRA 3120202030503 -1</t>
  </si>
  <si>
    <t xml:space="preserve">Prestar el servicio de mantenimiento correctivo y preventivo para los vehículos que conforman el parque automotor de la Secretaría de Educación del Distrito. </t>
  </si>
  <si>
    <t>RUTH VIVAS LOAIZA 3120202030604-1</t>
  </si>
  <si>
    <t>Prestar el servicio de mantenimiento preventivo y correctivo al sistema de comunicaciones de la Secretaria de Educación del Distrito</t>
  </si>
  <si>
    <t>RUTH VIVAS LOAIZA 3120202030605-1</t>
  </si>
  <si>
    <t>PRESTACIÓN DE SERVICIOS PROFESIONALES EN MATERIA JURÍDICA PARA ACOMPAÑAR AL DESPACHO DE LA SECRETARIA DE EDUCACIÓN Y A LOS SUBSECRETARIOS A TRAVÉS DEL ANÁLISIS Y REVISIÓN DE LOS ASUNTOS JURÍDICO-ADMINISTRATIVOS QUE SEAN REQUERIDOS POR EL DESPACHO. ASÍ MISMO, REALIZAR EL ACOMPAÑAMIENTO JURÍDICO A LA SED EN ASUNTOS QUE TENGAN RELACIÓN CON LOS SINDICATOS DE LA SED</t>
  </si>
  <si>
    <t>PRESTAR SERVICIOS PROFESIONALES ESPECIALIZADOS EN MATERIA JURÍDICA ALTAMENTE CALIFICADA PARA ACOMPAÑAR EXTERNAMENTE A LA SECRETARÍA DE EDUCACIÓN DISTRITAL A TRAVÉS DE LA EMISIÓN DE CONCEPTOS JURÍDICOS, DEL ANÁLISIS Y REVISIÓN DE PROYECTOS DE NORMA O DECISIONES ADMINISTRATIVAS, ASÍ COMO LA REPRESENTACIÓN JUDICIAL DE LA ENTIDAD.</t>
  </si>
  <si>
    <t>PRESTAR SERVICIOS PROFESIONALES ESPECIALIZADOS A LA SECRETARIA DE EDUCACION DEL DISTRITO EN LOS ASUNTOS RELACIONADOS CON PROCESOS Y ACTUACIONES DISCIPLINARIAS,</t>
  </si>
  <si>
    <t>PRESTAR SERVICIOS PROFESIONALES A LA SECRETARÍA DE EDUCACIÓN EN TEMAS TRIBUTARIOS, FINANCIEROS, ADMINISTRATIVOS, Y DE HACIENDA PÚBLICA, MEDIANTE LA PREPARACIÓN DE CONCEPTOS JURÍDICOS,  PROYECTOS DE NORMAS Y TRÁMITES ANTE ENTIDADES DEL ORDEN NACIONAL O DISTRITAL EN LOS ASUNTOS OBJETO DEL CONTRATO.</t>
  </si>
  <si>
    <t>PRESTAR ASESORÍA JURÍDICA A LA SECRETARÍA DE EDUCACIÓN DEL DISTRITO EN MATERIA LABORAL PARA EL PROCESO DE NEGOCIACIÓN COLECTIVA DE TRABAJO QUE DEBE ADELANTARSE CON LAS ORGANIZACIONES SINDICALES Y MANEJO DE CONFLICTOS LABORALES.</t>
  </si>
  <si>
    <t>PRESTACIÓN DE SERVICIOS PROFESIONALES ESPECIALIZADOS AL DESPACHO DE LA SECRETARÍA DE EDUCACIÓN DEL DISTRITO, CON EL FIN DE BRINDAR ACOMPAÑAMIENTO EN EL DESARROLLO DE ACTIVIDADES RELACIONADAS CON TEMAS DE FUNCIÓN PÚBLICA Y CARRERA ADMINISTRATIVA.</t>
  </si>
  <si>
    <t xml:space="preserve"> LUZ AMANDA VIVIESCAS BELTRÁN 3120202030002003-1</t>
  </si>
  <si>
    <t xml:space="preserve"> LUZ AMANDA VIVIESCAS BELTRÁN 3120202030002003-2</t>
  </si>
  <si>
    <t xml:space="preserve"> LUZ AMANDA VIVIESCAS BELTRÁN 3120202030002003-3</t>
  </si>
  <si>
    <t xml:space="preserve"> LUZ AMANDA VIVIESCAS BELTRÁN 3120202030002003-4</t>
  </si>
  <si>
    <t xml:space="preserve"> LUZ AMANDA VIVIESCAS BELTRÁN 3120202030002003-5</t>
  </si>
  <si>
    <t xml:space="preserve"> LUZ AMANDA VIVIESCAS BELTRÁN 3120202030002003-6</t>
  </si>
  <si>
    <t xml:space="preserve">84131500;84131600
</t>
  </si>
  <si>
    <t>ADQUIRIR LAS PÓLIZAS QUE CONFORMAN EL GRUPO I DEL PROGRAMA DE SEGUROS DE LA SED</t>
  </si>
  <si>
    <t>lcantor@educacionbogota.gov.co</t>
  </si>
  <si>
    <t>LUIS ALBERTO CANTOR BELLO 3120202020001007-1</t>
  </si>
  <si>
    <t xml:space="preserve">84131500;84131600
</t>
  </si>
  <si>
    <t>LUIS ALBERTO CANTOR BELLO 3120202020001008-1</t>
  </si>
  <si>
    <t>ADQUIRIR LA PÓLIZA DE RESPONSABILIDAD CIVIL SERVIDORES PÚBLICOS</t>
  </si>
  <si>
    <t>LUIS ALBERTO CANTOR BELLO 3120202020001009-1</t>
  </si>
  <si>
    <t>LUIS ALBERTO CANTOR BELLO 3120202020001009-2</t>
  </si>
  <si>
    <t>ADQUIRIR LOS SOAT DEL PARQUE AUTOMOTOR DE LA SED</t>
  </si>
  <si>
    <t>LUIS ALBERTO CANTOR BELLO 3120202020001010-1</t>
  </si>
  <si>
    <t>ADQUIRIR LA PÓLIZA DE INFIDELIDAD Y RIESGOS FINANCIEROS</t>
  </si>
  <si>
    <t>LUIS ALBERTO CANTOR BELLO 3120202020001012-1</t>
  </si>
  <si>
    <t xml:space="preserve"> EDUARDO DIAZ RODRIGUEZ 3120202070000 - 1</t>
  </si>
  <si>
    <t xml:space="preserve"> EDUARDO DIAZ RODRIGUEZ 3120202060000 - 1</t>
  </si>
  <si>
    <t xml:space="preserve"> EDUARDO DIAZ RODRIGUEZ 3120201010006- 1</t>
  </si>
  <si>
    <t xml:space="preserve"> EDUARDO DIAZ RODRIGUEZ 3120202080000-1</t>
  </si>
  <si>
    <t>CONTRATAR LA ACTUALIZACION, SOPORTE, FUNCIONALIDADES ESPECIALES Y ASISTENCIA TECNICA PARA EL SOFTWARE APOTEOSYS QUE SOPORTA EL SISTEMA DE INFORMACION FINANCIERO DE LA SECRETARIA DE EDUCACION DEL DISTRITO - SED</t>
  </si>
  <si>
    <t>CONTRATAR EL PLAN ANUAL DE SOPORTE Y MANTENIMIENTO ESTÁNDAR PARA LAS LICENCIAS IBM SPSS STATISTICS QUE SOPORTAN LA INFORMACIÓN ESTADÍSTICA DE LA SECRETARIA DE EDUCACIÓN DEL DISTRITO SED</t>
  </si>
  <si>
    <t>PRESTAR EL SERVICIO DE MANTENIMIENTO, ACTUALIZACIÓN Y SOPORTE DEL SOFTWARE DE ADMINISTRACIÓN DEL SISTEMA DE GESTIÓN DE CALIDAD – ISOLUCION DE LA SED</t>
  </si>
  <si>
    <t>43233701;43233405</t>
  </si>
  <si>
    <t>ADQUISICIÓN DEL PAQUETE DE SOPORTE Y MANTENIMIENTO PARA EL SOFTWARE DE ASIGNACIÓN DE TURNOS DIGITURNO®  DE LA SECRETARÍA DE EDUCACIÓN DEL DISTRITO</t>
  </si>
  <si>
    <t xml:space="preserve">81111805;43232801  </t>
  </si>
  <si>
    <t>DERECHO DE USO DE LICENCIAS WHATSUP GOLD PREMIUM SERVICE AGREEMENT 2500 DEVICES Y WHATSUP GOLD FLOW MONITOR 25 SOURCES, COMO HERRAMIENTA DE MONITOREO DE LA PLATAFORMA TECNOLÓGICA DE LA SECRETARÍA DE EDUCACIÓN DEL DISTRITO, CON SU CORRESPONDIENTE PAQUETE DE SOPORTE TÉCNICO LOCAL</t>
  </si>
  <si>
    <t>81111801;43233201;43233005</t>
  </si>
  <si>
    <t>ADQUISICIÓN DE CERTIFICADOS DIGITALES SITIO SEGURO Y CERTIFICADOS DE FIRMA DIGITAL PARA LA SECRETARÍA DE EDUCACIÓN DEL DISTRITO</t>
  </si>
  <si>
    <t>81112210;81111811;81112501</t>
  </si>
  <si>
    <t>ADQUISICIÓN DE SOPORTE TÉCNICO REMOTO EN MODALIDAD SAAS Y EL DERECHO DE USO DE LAS LICENCIAS DEL SOFTWARE DEXON QUE SOPORTA LA OPERACIÓN DE LA MESA DE SERVICIO DE LA SECRETARÍA DE EDUCACIÓN DEL DISTRITO – SED</t>
  </si>
  <si>
    <t xml:space="preserve">SOPORTE Y ACTUALIZACIÓN DEL SOFTWARE ESRI, ASÍ COMO LA SUSCRIPCIÓN DE ARCGIS ONLINE POR PERIODO DE UN (1) AÑO PARA EL MANEJO DEL SISTEMA DE INFORMACIÓN GEOGRÁFICA LA SECRETARIA DE EDUCACIÓN DEL DISTRITO.
</t>
  </si>
  <si>
    <t>43232107;43232102;43232103;81112203;81112501</t>
  </si>
  <si>
    <t>CONTRATAR LA ADQUISICIÓN DE LAS LICENCIAS DE ACROBAT PRO Y ADOBE CLOUD, PARA LA SECRETARIA DE EDUCACIÓN DEL DISTRITO.</t>
  </si>
  <si>
    <t>43231503;80141705</t>
  </si>
  <si>
    <t>PRESTAR EL SERVICIO DE OPERACIÓN DE LA PLATAFORMA TECNOLÓGICA PARA LAS SUBASTAS INVERSAS ELECTRÓNICAS DE LA SECRETARÍA DE EDUCACIÓN DEL DISTRITO</t>
  </si>
  <si>
    <t>43232300;81112500</t>
  </si>
  <si>
    <t>CONTRATAR EL DERECHO DE USO DE LA LICENCIA DE LA APLICACIÓN BASADA EN BÚSQUEDA EMPRESARIAL  IFINDIT® COMO HERRAMIENTA DE SOPORTE DOCUMENTAL PARA LA SECRETARÍA DE EDUCACIÓN DEL DISTRITO, CON SU CORRESPONDIENTE SOPORTE TÉCNICO REMOTO</t>
  </si>
  <si>
    <t xml:space="preserve"> 43222500;43222600;81111800;81112200</t>
  </si>
  <si>
    <t>ADQUISICIÓN DEL LICENCIAMIENTO, ACTUALIZACIÓN, FORTALECIMIENTO Y SUSCRIPCIÓN A LOS SERVICIOS DE SOPORTE Y MANTENIMIENTO PREVENTIVO Y/O CORRECTIVO PARA LA PLATAFORMA TECNOLÓGICA DE SEGURIDAD INFORMÁTICA CON QUE CUENTA LA SECRETARÍA DE EDUCACIÓN DEL DISTRITO</t>
  </si>
  <si>
    <t xml:space="preserve">   81111800;81111500 </t>
  </si>
  <si>
    <t>CONTRATAR EL SOPORTE Y MANTENIMIENTO DE LOS DIFERENTES PORTALES WEB DE LA SECRETARÍA DE EDUCACIÓN DEL DISTRITO</t>
  </si>
  <si>
    <t>Luz Dary Vargas Suárez 3120202030003001-1</t>
  </si>
  <si>
    <t>Luz Dary Vargas Suárez 3120202030003001-2</t>
  </si>
  <si>
    <t>Luz Dary Vargas Suárez 3120202030003001-3</t>
  </si>
  <si>
    <t>Luz Dary Vargas Suárez 3120202030003001-4</t>
  </si>
  <si>
    <t>Luz Dary Vargas Suárez 3120202030003001-5</t>
  </si>
  <si>
    <t>Luz Dary Vargas Suárez 3120202030003001-6</t>
  </si>
  <si>
    <t>Luz Dary Vargas Suárez 3120202030003001-7</t>
  </si>
  <si>
    <t>Luz Dary Vargas Suárez 3120202030003001-8</t>
  </si>
  <si>
    <t>Luz Dary Vargas Suárez 3120202030003001-9</t>
  </si>
  <si>
    <t>Luz Dary Vargas Suárez 3120202030003001-10</t>
  </si>
  <si>
    <t>Luz Dary Vargas Suárez 3120202030003001-11</t>
  </si>
  <si>
    <t>Luz Dary Vargas Suárez 3120202030003001-12</t>
  </si>
  <si>
    <t>Luz Dary Vargas Suárez 3120202030003001-13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</si>
</sst>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 &quot;COP&quot;"/>
    <numFmt numFmtId="165" formatCode="#,##0.00\ \€"/>
  </numFmts>
  <fonts count="22" x14ac:knownFonts="1">
    <font>
      <sz val="10"/>
      <color theme="1"/>
      <name val="Arial"/>
      <family val="2"/>
    </font>
    <font>
      <sz val="11"/>
      <color theme="1"/>
      <name val="Calibri"/>
      <family val="2"/>
      <scheme val="minor"/>
    </font>
    <font>
      <sz val="11"/>
      <color theme="1"/>
      <name val="Calibri"/>
      <family val="2"/>
      <scheme val="minor"/>
    </font>
    <font>
      <sz val="10"/>
      <color theme="1"/>
      <name val="Verdana"/>
      <family val="2"/>
    </font>
    <font>
      <b/>
      <sz val="10"/>
      <color theme="1"/>
      <name val="Verdana"/>
      <family val="2"/>
    </font>
    <font>
      <sz val="10"/>
      <color theme="1"/>
      <name val="Arial"/>
      <family val="2"/>
    </font>
    <font>
      <u/>
      <sz val="10"/>
      <color theme="10"/>
      <name val="Arial"/>
      <family val="2"/>
    </font>
    <font>
      <b/>
      <sz val="9"/>
      <color indexed="81"/>
      <name val="Tahoma"/>
      <family val="2"/>
    </font>
    <font>
      <sz val="9"/>
      <color indexed="81"/>
      <name val="Tahoma"/>
      <family val="2"/>
    </font>
    <font>
      <sz val="11"/>
      <name val="Arial"/>
      <family val="2"/>
    </font>
    <font>
      <sz val="11"/>
      <color rgb="FFFF0000"/>
      <name val="Arial"/>
      <family val="2"/>
    </font>
    <font>
      <sz val="11"/>
      <color indexed="10"/>
      <name val="Arial"/>
      <family val="2"/>
    </font>
    <font>
      <sz val="11"/>
      <color theme="1"/>
      <name val="Arial"/>
      <family val="2"/>
    </font>
    <font>
      <sz val="9"/>
      <name val="Arial"/>
      <family val="2"/>
    </font>
    <font>
      <u/>
      <sz val="11"/>
      <color theme="10"/>
      <name val="Arial"/>
      <family val="2"/>
    </font>
    <font>
      <sz val="11"/>
      <color rgb="FF000000"/>
      <name val="Arial"/>
      <family val="2"/>
    </font>
    <font>
      <sz val="11"/>
      <color theme="1"/>
      <name val="Verdana"/>
      <family val="2"/>
    </font>
    <font>
      <sz val="12"/>
      <name val="Arial"/>
      <family val="2"/>
    </font>
    <font>
      <u/>
      <sz val="11"/>
      <color theme="10"/>
      <name val="Calibri"/>
      <family val="2"/>
      <scheme val="minor"/>
    </font>
    <font>
      <sz val="12"/>
      <color rgb="FF000000"/>
      <name val="Arial"/>
      <family val="2"/>
    </font>
    <font>
      <u/>
      <sz val="12"/>
      <color theme="10"/>
      <name val="Calibri"/>
      <family val="2"/>
      <scheme val="minor"/>
    </font>
    <font>
      <sz val="12"/>
      <color theme="1"/>
      <name val="Arial"/>
      <family val="2"/>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29">
    <xf numFmtId="0" fontId="0" fillId="0" borderId="0"/>
    <xf numFmtId="9" fontId="5" fillId="0" borderId="0" applyFont="0" applyFill="0" applyBorder="0" applyAlignment="0" applyProtection="0"/>
    <xf numFmtId="16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4" fillId="2" borderId="1" applyNumberFormat="0" applyProtection="0">
      <alignment horizontal="left" vertical="center" wrapText="1"/>
    </xf>
    <xf numFmtId="0" fontId="4" fillId="3" borderId="0" applyNumberFormat="0" applyBorder="0" applyProtection="0">
      <alignment horizontal="center" vertical="center"/>
    </xf>
    <xf numFmtId="0" fontId="4" fillId="4" borderId="0" applyNumberFormat="0" applyBorder="0" applyProtection="0">
      <alignment horizontal="center" vertical="center"/>
    </xf>
    <xf numFmtId="0" fontId="4" fillId="2" borderId="0" applyNumberFormat="0" applyBorder="0" applyProtection="0">
      <alignment horizontal="center" vertical="center" wrapText="1"/>
    </xf>
    <xf numFmtId="0" fontId="4" fillId="2" borderId="0" applyNumberFormat="0" applyBorder="0" applyProtection="0">
      <alignment horizontal="right" vertical="center" wrapText="1"/>
    </xf>
    <xf numFmtId="0" fontId="4"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65"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5"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5" fillId="0" borderId="1" applyNumberFormat="0" applyFont="0" applyFill="0" applyAlignment="0" applyProtection="0"/>
    <xf numFmtId="0" fontId="6" fillId="0" borderId="0" applyNumberFormat="0" applyFill="0" applyBorder="0" applyAlignment="0" applyProtection="0"/>
    <xf numFmtId="43" fontId="5" fillId="0" borderId="0" applyFont="0" applyFill="0" applyBorder="0" applyAlignment="0" applyProtection="0"/>
    <xf numFmtId="44" fontId="2" fillId="0" borderId="0" applyFont="0" applyFill="0" applyBorder="0" applyAlignment="0" applyProtection="0"/>
  </cellStyleXfs>
  <cellXfs count="90">
    <xf numFmtId="0" fontId="0" fillId="0" borderId="0" xfId="0"/>
    <xf numFmtId="0" fontId="4"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4" fillId="3" borderId="1" xfId="7" applyBorder="1" applyProtection="1">
      <alignment horizontal="center" vertical="center"/>
    </xf>
    <xf numFmtId="1" fontId="4" fillId="3" borderId="1" xfId="7" applyNumberFormat="1" applyBorder="1" applyProtection="1">
      <alignment horizontal="center" vertical="center"/>
      <protection locked="0"/>
    </xf>
    <xf numFmtId="0" fontId="0" fillId="0" borderId="0" xfId="0" applyAlignment="1" applyProtection="1">
      <alignment horizontal="center" vertical="center"/>
      <protection locked="0"/>
    </xf>
    <xf numFmtId="0" fontId="0" fillId="0" borderId="0" xfId="0" applyProtection="1">
      <protection locked="0"/>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3" fillId="0"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7" borderId="1" xfId="0" applyFont="1" applyFill="1" applyBorder="1" applyAlignment="1">
      <alignment horizontal="center" vertical="justify"/>
    </xf>
    <xf numFmtId="1" fontId="9" fillId="7" borderId="1" xfId="0" applyNumberFormat="1" applyFont="1" applyFill="1" applyBorder="1" applyAlignment="1">
      <alignment horizontal="center" vertical="center" wrapText="1"/>
    </xf>
    <xf numFmtId="49" fontId="12" fillId="7" borderId="1" xfId="13" applyFont="1" applyFill="1" applyBorder="1" applyAlignment="1" applyProtection="1">
      <alignment horizontal="center" vertical="center"/>
    </xf>
    <xf numFmtId="3" fontId="9" fillId="7" borderId="1" xfId="0" applyNumberFormat="1" applyFont="1" applyFill="1" applyBorder="1" applyAlignment="1">
      <alignment horizontal="center" vertical="center" wrapText="1"/>
    </xf>
    <xf numFmtId="49" fontId="12" fillId="7" borderId="1" xfId="13" applyFont="1" applyFill="1" applyBorder="1" applyAlignment="1" applyProtection="1">
      <alignment horizontal="center" vertical="center"/>
      <protection locked="0"/>
    </xf>
    <xf numFmtId="49" fontId="14" fillId="7" borderId="1" xfId="26" applyNumberFormat="1" applyFont="1" applyFill="1" applyBorder="1" applyAlignment="1" applyProtection="1">
      <alignment horizontal="center" vertical="center"/>
      <protection locked="0"/>
    </xf>
    <xf numFmtId="0" fontId="9" fillId="7" borderId="1" xfId="0" applyFont="1" applyFill="1" applyBorder="1" applyAlignment="1">
      <alignment horizontal="justify" vertical="justify"/>
    </xf>
    <xf numFmtId="0" fontId="15" fillId="7" borderId="1" xfId="0" applyFont="1" applyFill="1" applyBorder="1" applyAlignment="1">
      <alignment horizontal="center"/>
    </xf>
    <xf numFmtId="0" fontId="12" fillId="7" borderId="1" xfId="0" applyFont="1" applyFill="1" applyBorder="1" applyAlignment="1">
      <alignment horizontal="center" vertical="center" wrapText="1"/>
    </xf>
    <xf numFmtId="0" fontId="14" fillId="7" borderId="1" xfId="26" applyFont="1" applyFill="1" applyBorder="1" applyAlignment="1">
      <alignment horizontal="center" wrapText="1"/>
    </xf>
    <xf numFmtId="0" fontId="14" fillId="7" borderId="1" xfId="26" applyFont="1" applyFill="1" applyBorder="1" applyAlignment="1">
      <alignment horizontal="center" vertical="center" wrapText="1"/>
    </xf>
    <xf numFmtId="0" fontId="12" fillId="7" borderId="1" xfId="0" applyFont="1" applyFill="1" applyBorder="1" applyAlignment="1">
      <alignment horizontal="center" wrapText="1"/>
    </xf>
    <xf numFmtId="0" fontId="12" fillId="7" borderId="0" xfId="0" applyFont="1" applyFill="1" applyAlignment="1">
      <alignment horizontal="center" wrapText="1"/>
    </xf>
    <xf numFmtId="0" fontId="9" fillId="7" borderId="1" xfId="0" applyFont="1" applyFill="1" applyBorder="1" applyAlignment="1">
      <alignment horizontal="left" vertical="center" wrapText="1"/>
    </xf>
    <xf numFmtId="3" fontId="9" fillId="7" borderId="1" xfId="28" applyNumberFormat="1" applyFont="1" applyFill="1" applyBorder="1" applyAlignment="1">
      <alignment horizontal="center" vertical="center" wrapText="1"/>
    </xf>
    <xf numFmtId="0" fontId="9" fillId="7" borderId="1" xfId="0" applyNumberFormat="1" applyFont="1" applyFill="1" applyBorder="1" applyAlignment="1">
      <alignment horizontal="center" vertical="center" wrapText="1"/>
    </xf>
    <xf numFmtId="0" fontId="14" fillId="7" borderId="1" xfId="26" applyFont="1" applyFill="1" applyBorder="1" applyAlignment="1">
      <alignment horizontal="left" vertical="center"/>
    </xf>
    <xf numFmtId="3" fontId="9" fillId="7" borderId="1" xfId="27" applyNumberFormat="1" applyFont="1" applyFill="1" applyBorder="1" applyAlignment="1">
      <alignment horizontal="center" vertical="center" wrapText="1"/>
    </xf>
    <xf numFmtId="0" fontId="9" fillId="8" borderId="1" xfId="0" applyFont="1" applyFill="1" applyBorder="1" applyAlignment="1">
      <alignment horizontal="center" vertical="center"/>
    </xf>
    <xf numFmtId="0" fontId="9" fillId="8" borderId="1" xfId="0" applyFont="1" applyFill="1" applyBorder="1" applyAlignment="1">
      <alignment horizontal="center" vertical="center" wrapText="1"/>
    </xf>
    <xf numFmtId="1" fontId="9" fillId="8" borderId="1" xfId="0" applyNumberFormat="1" applyFont="1" applyFill="1" applyBorder="1" applyAlignment="1">
      <alignment horizontal="center" vertical="center"/>
    </xf>
    <xf numFmtId="49" fontId="12" fillId="0" borderId="1" xfId="13" applyFont="1" applyBorder="1" applyAlignment="1" applyProtection="1">
      <alignment horizontal="center" vertical="center"/>
    </xf>
    <xf numFmtId="3" fontId="9" fillId="8" borderId="1" xfId="0" applyNumberFormat="1" applyFont="1" applyFill="1" applyBorder="1" applyAlignment="1">
      <alignment horizontal="center" vertical="center"/>
    </xf>
    <xf numFmtId="0" fontId="9" fillId="9"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1"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3"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0" fontId="9" fillId="0" borderId="1" xfId="0" applyFont="1" applyFill="1" applyBorder="1" applyAlignment="1"/>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xf>
    <xf numFmtId="3" fontId="9" fillId="0" borderId="1" xfId="27" applyNumberFormat="1" applyFont="1" applyFill="1" applyBorder="1" applyAlignment="1">
      <alignment horizontal="center" vertical="center"/>
    </xf>
    <xf numFmtId="49" fontId="16" fillId="0" borderId="1" xfId="13" applyFont="1" applyBorder="1" applyAlignment="1" applyProtection="1">
      <alignment horizontal="center" vertical="center"/>
    </xf>
    <xf numFmtId="0" fontId="9" fillId="0" borderId="1" xfId="0" applyFont="1" applyFill="1" applyBorder="1" applyAlignment="1">
      <alignment horizontal="left" wrapText="1"/>
    </xf>
    <xf numFmtId="0" fontId="9" fillId="7" borderId="1" xfId="0" applyFont="1" applyFill="1" applyBorder="1" applyAlignment="1">
      <alignment horizontal="center" vertical="center"/>
    </xf>
    <xf numFmtId="0" fontId="9" fillId="10" borderId="1" xfId="0" applyFont="1" applyFill="1" applyBorder="1" applyAlignment="1">
      <alignment horizontal="center" vertical="center" wrapText="1"/>
    </xf>
    <xf numFmtId="3" fontId="9" fillId="7" borderId="1"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3" fontId="9" fillId="0" borderId="1" xfId="27" applyNumberFormat="1" applyFont="1" applyFill="1" applyBorder="1" applyAlignment="1">
      <alignment horizontal="center" vertical="center" wrapText="1"/>
    </xf>
    <xf numFmtId="1" fontId="9" fillId="8" borderId="1" xfId="0" applyNumberFormat="1" applyFont="1" applyFill="1" applyBorder="1" applyAlignment="1">
      <alignment horizontal="center" vertical="center" wrapText="1"/>
    </xf>
    <xf numFmtId="3" fontId="9" fillId="8" borderId="1" xfId="0" applyNumberFormat="1" applyFont="1" applyFill="1" applyBorder="1" applyAlignment="1">
      <alignment horizontal="center" vertical="center" wrapText="1"/>
    </xf>
    <xf numFmtId="0" fontId="9" fillId="8"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0" fontId="9" fillId="7" borderId="1" xfId="0" applyFont="1" applyFill="1" applyBorder="1" applyAlignment="1">
      <alignment horizontal="justify" vertical="center" wrapText="1"/>
    </xf>
    <xf numFmtId="1" fontId="12" fillId="7" borderId="1" xfId="0" applyNumberFormat="1" applyFont="1" applyFill="1" applyBorder="1" applyAlignment="1">
      <alignment horizontal="center" vertical="center" wrapText="1"/>
    </xf>
    <xf numFmtId="3" fontId="12" fillId="7" borderId="1" xfId="0" applyNumberFormat="1" applyFont="1" applyFill="1" applyBorder="1" applyAlignment="1">
      <alignment horizontal="center" vertical="center" wrapText="1"/>
    </xf>
    <xf numFmtId="0" fontId="9" fillId="0" borderId="1" xfId="0" applyFont="1" applyFill="1" applyBorder="1" applyAlignment="1">
      <alignment horizontal="justify" vertical="center" wrapText="1"/>
    </xf>
    <xf numFmtId="0" fontId="12" fillId="0" borderId="0" xfId="0" applyFont="1" applyFill="1" applyAlignment="1">
      <alignment horizontal="justify" vertical="center"/>
    </xf>
    <xf numFmtId="0" fontId="1" fillId="0" borderId="1" xfId="0" applyFont="1" applyFill="1" applyBorder="1" applyAlignment="1">
      <alignment horizontal="justify" vertical="center" wrapText="1"/>
    </xf>
    <xf numFmtId="0" fontId="13" fillId="0" borderId="1" xfId="0" applyNumberFormat="1" applyFont="1" applyFill="1" applyBorder="1" applyAlignment="1">
      <alignment horizontal="center" vertical="center" wrapText="1"/>
    </xf>
    <xf numFmtId="0" fontId="4"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17" fillId="7" borderId="1" xfId="0" applyFont="1" applyFill="1" applyBorder="1" applyAlignment="1">
      <alignment horizontal="center" vertical="center" wrapText="1"/>
    </xf>
    <xf numFmtId="1" fontId="17" fillId="7" borderId="1" xfId="0" applyNumberFormat="1" applyFont="1" applyFill="1" applyBorder="1" applyAlignment="1">
      <alignment horizontal="center" vertical="center" wrapText="1"/>
    </xf>
    <xf numFmtId="49" fontId="3" fillId="0" borderId="1" xfId="13" applyBorder="1" applyAlignment="1" applyProtection="1">
      <alignment horizontal="center" vertical="center"/>
    </xf>
    <xf numFmtId="3" fontId="17" fillId="7" borderId="1" xfId="0" applyNumberFormat="1" applyFont="1" applyFill="1" applyBorder="1" applyAlignment="1">
      <alignment horizontal="center" vertical="center" wrapText="1"/>
    </xf>
    <xf numFmtId="3" fontId="17" fillId="7" borderId="1" xfId="27" applyNumberFormat="1" applyFont="1" applyFill="1" applyBorder="1" applyAlignment="1">
      <alignment horizontal="center" vertical="center" wrapText="1"/>
    </xf>
    <xf numFmtId="0" fontId="17" fillId="7" borderId="1" xfId="0" applyNumberFormat="1" applyFont="1" applyFill="1" applyBorder="1" applyAlignment="1">
      <alignment horizontal="center" vertical="center" wrapText="1"/>
    </xf>
    <xf numFmtId="0" fontId="17" fillId="7" borderId="1" xfId="0" applyFont="1" applyFill="1" applyBorder="1" applyAlignment="1">
      <alignment horizontal="justify" vertical="center" wrapText="1"/>
    </xf>
    <xf numFmtId="0" fontId="18" fillId="7" borderId="1" xfId="26" applyFont="1" applyFill="1" applyBorder="1" applyAlignment="1">
      <alignment horizontal="center" vertical="center" wrapText="1"/>
    </xf>
    <xf numFmtId="0" fontId="6" fillId="7" borderId="1" xfId="26"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 xfId="0" applyFont="1" applyFill="1" applyBorder="1" applyAlignment="1">
      <alignment horizontal="justify" vertical="center" wrapText="1"/>
    </xf>
    <xf numFmtId="0" fontId="20" fillId="7" borderId="1" xfId="26" applyFont="1" applyFill="1" applyBorder="1" applyAlignment="1">
      <alignment horizontal="center" vertical="center" wrapText="1"/>
    </xf>
    <xf numFmtId="0" fontId="17" fillId="0" borderId="1" xfId="0" applyFont="1" applyFill="1" applyBorder="1" applyAlignment="1">
      <alignment horizontal="center" vertical="center"/>
    </xf>
    <xf numFmtId="0" fontId="19" fillId="0" borderId="0" xfId="0" applyFont="1" applyAlignment="1">
      <alignment horizontal="justify" vertical="center" wrapText="1"/>
    </xf>
    <xf numFmtId="0" fontId="17" fillId="7" borderId="1" xfId="0" applyFont="1" applyFill="1" applyBorder="1" applyAlignment="1">
      <alignment horizontal="justify" vertical="justify" wrapText="1"/>
    </xf>
    <xf numFmtId="0" fontId="21" fillId="0" borderId="1" xfId="0" applyFont="1" applyFill="1" applyBorder="1" applyAlignment="1">
      <alignment horizontal="center" vertical="center" wrapText="1"/>
    </xf>
    <xf numFmtId="0" fontId="6" fillId="0" borderId="1" xfId="26" applyFill="1" applyBorder="1" applyAlignment="1">
      <alignment horizontal="center" vertical="center" wrapText="1"/>
    </xf>
  </cellXfs>
  <cellStyles count="29">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illares" xfId="27" builtinId="3"/>
    <cellStyle name="Moneda 2" xfId="28"/>
    <cellStyle name="Normal" xfId="0" builtinId="0"/>
    <cellStyle name="Numeric" xfId="19"/>
    <cellStyle name="NumericWithBorder" xfId="23"/>
    <cellStyle name="Percent" xfId="1"/>
  </cellStyles>
  <dxfs count="60">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
      <font>
        <b val="0"/>
        <i val="0"/>
        <color theme="0"/>
      </font>
      <fill>
        <patternFill>
          <bgColor rgb="FFFF0000"/>
        </patternFill>
      </fill>
      <border>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theme" Target="theme/theme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calcChain" Target="calcChain.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yorcasitas/Documents/2020/INVERSION/1046%20Plan%20anual%20de%20adquisiciones%202020%20v1%2019-11-2019%20ok%20F.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0/INVERSION/1043%20PAA%20PROYECTO%20INVERSION%20%20ok%20F.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20/INVERSION/1046%20Plan%20anual%20de%20adquisiciones%202020%20v1%2019-11-2019%20ok%20F.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20/INVERSION/1049%20%20plan%20anual%20de%20adquisiciones%20v30%20-2020%20OK%20F.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0/INVERSION/1050%20%20plan%20anual%20de%20adquisiciones%20v30%20%20ok%20F.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mmedina/Documents/SED%202019/Plan%20Anual%20de%20Adquisiciones/PAA%202020.1311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gnpatino/Desktop/2019/PAA%202020/Copia%20de%20formato%20plan%20anual%20de%20adquisiciones%20v30-%20PROMOCIO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martinez/AppData/Local/Microsoft/Windows/INetCache/Content.Outlook/4UT03L41/PAA%202020.131119%20AMANDA%20POLIZA%20ACCIDENTES%20PERSONALE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2019\PLAN%20ANUAL%20DE%20ADQUISICONES\PLAN%20DE%20ADQUISICIONES%202019.%20201905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0/INVERSION/1052%20PAA%20%20VIGENCIA%202020.%20251119%20%20F.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020/INVERSION/1053%20PAA%20%20VIGENCIA%202020%20OK%20AJUSTADO%20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orcasitas/Documents/2020/INVERSION/1056%20PAA%202020%20ok%20F.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sedsgi\1055\2019\paa\mod\1055%20%20ITEM%2031%2033%20Y%2034%20mo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020/INVERSION/1056%20PAA%202020%20ok%20F.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020/INVERSION/1057%20Plan%20Anual%20Adquisiciones%202020%20OK%20F.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dcaballerom/OneDrive%20-%20Secretaria%20de%20Educaci&#243;n%20Distrital/DCTME_2019/1.%20Seguimiento%20PAA%202019/PAA%202019/1057%20PAA%202019%20PROYECTO%20INICIAL%20OK%204%20%20Julio%20version%20fin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020/INVERSION/1058%20PAA%202020%20OK%20F.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smarinl/OneDrive%20-%20Secretaria%20de%20Educaci&#243;n%20Distrital/@SII/PAA/1058/Versiones/13%20PLAN%20DE%20ADQUISIONES%20PROY%201058%2011092019.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2020/INVERSION/1071%20Formato%20plan%20anual%20de%20adquisiciones%20ok%20AJUSTADO%20F%20PAA%20202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2020/INVERSION/1072%20Formato%20plan%20anual%20de%20adquisiciones%20%20ok%20F.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020/INVERSION/1073-%20%20PAA%20VIGENCIA%20-%202020%20OK%20F.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mcelyr/AppData/Local/Microsoft/Windows/INetCache/Content.Outlook/C7X86XB0/formato%20plan%20anual%20de%20adquisiciones%20v30%202020%20OACP%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INVERSION/898%20PAA%202020%20OK%20F.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mcelyr/AppData/Local/Microsoft/Windows/INetCache/Content.Outlook/C7X86XB0/plan%20anual%20de%20adquisiciones%20v3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mcelyr/AppData/Local/Microsoft/Windows/INetCache/Content.Outlook/C7X86XB0/DSA_GD_PAA%20FUNCIONAMIENTO%202020_15112019%20(0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20\CONTRATACION\plan%20anual%20de%20adquisiciones%20capacitac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20\CONTRATACION\plan%20diferentes%20areas.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05%20PAA%202020%20OK%20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OS-D\JPROMERO\PROYECTO%201005\2019\PLAN%20ANUAL%202019\1005%20PAA%202019%20%20OK%20(LISTO)%20FINAL%20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0/INVERSION/1040%20%20Vigencia%202020%20%20AJUSTADO%20%20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Mery%20Helen\PAA\Plan%20anual%20de%20adquisiciones%201040-2019%20v.2018-12-19%20SCyP%20Asignacion%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
      <sheetName val="Resumen"/>
      <sheetName val="CPS"/>
      <sheetName val="Hoja3"/>
      <sheetName val="Hoja5"/>
      <sheetName val="Hoja1"/>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P1049 SIN ITEM PAA "/>
      <sheetName val="CONSOLIDADO "/>
      <sheetName val="Hoja3"/>
      <sheetName val="Hoja5"/>
      <sheetName val="Hoja1"/>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11-01-IF-002"/>
      <sheetName val="Hoja2"/>
      <sheetName val="Hoja3"/>
      <sheetName val="Hoja5"/>
      <sheetName val="Hoja1"/>
    </sheetNames>
    <sheetDataSet>
      <sheetData sheetId="0"/>
      <sheetData sheetId="1"/>
      <sheetData sheetId="2"/>
      <sheetData sheetId="3"/>
      <sheetData sheetId="4"/>
      <sheetData sheetId="5">
        <row r="3">
          <cell r="A3">
            <v>898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11-01-IF-002"/>
      <sheetName val="Hoja2"/>
      <sheetName val="Hoja3"/>
      <sheetName val="Hoja5"/>
      <sheetName val="Hoja1"/>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2"/>
      <sheetName val="11-01-IF-002"/>
      <sheetName val="Hoja4"/>
      <sheetName val="Hoja5"/>
      <sheetName val="Hoja1"/>
    </sheetNames>
    <sheetDataSet>
      <sheetData sheetId="0" refreshError="1"/>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11-01-IF-002"/>
      <sheetName val="Hoja3"/>
      <sheetName val="Hoja5"/>
      <sheetName val="Hoja1"/>
    </sheetNames>
    <sheetDataSet>
      <sheetData sheetId="0" refreshError="1"/>
      <sheetData sheetId="1" refreshError="1"/>
      <sheetData sheetId="2"/>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5"/>
      <sheetName val="1053 - V1"/>
      <sheetName val="Hoja1"/>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item 33 y 34"/>
      <sheetName val="mod item 15 - 18"/>
      <sheetName val="Hoja3"/>
      <sheetName val="Hoja5"/>
      <sheetName val="Hoja1"/>
    </sheetNames>
    <sheetDataSet>
      <sheetData sheetId="0"/>
      <sheetData sheetId="1"/>
      <sheetData sheetId="2"/>
      <sheetData sheetId="3"/>
      <sheetData sheetId="4">
        <row r="4">
          <cell r="A4" t="str">
            <v>PROYECTO</v>
          </cell>
        </row>
      </sheetData>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56"/>
      <sheetName val="Hoja3"/>
      <sheetName val="Hoja5"/>
      <sheetName val="Hoja1"/>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diciones"/>
      <sheetName val="11-01-IF-002"/>
      <sheetName val="Hoja4"/>
      <sheetName val="Hoja6"/>
      <sheetName val="Hoja3"/>
      <sheetName val="Hoja5"/>
      <sheetName val="Hoja1"/>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11-01-IF-002 (2)"/>
      <sheetName val="Hoja3"/>
      <sheetName val="Hoja5"/>
      <sheetName val="Hoja1"/>
    </sheetNames>
    <sheetDataSet>
      <sheetData sheetId="0"/>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RecursosLiberarAdicionar"/>
      <sheetName val="PAC"/>
      <sheetName val="Rezago"/>
      <sheetName val="PAAEjec"/>
      <sheetName val="Giro"/>
      <sheetName val="Filtro"/>
      <sheetName val="Adiciones"/>
      <sheetName val="Valores"/>
      <sheetName val="PowerPoint"/>
      <sheetName val="CDPRP28022019"/>
      <sheetName val="Hoja3"/>
      <sheetName val="Hoja5"/>
      <sheetName val="Hoja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2)"/>
      <sheetName val="11-01-IF-002"/>
      <sheetName val="Hoja3"/>
      <sheetName val="Hoja5"/>
      <sheetName val="Hoja1"/>
    </sheetNames>
    <sheetDataSet>
      <sheetData sheetId="0"/>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2"/>
      <sheetName val="Hoja3"/>
      <sheetName val="Hoja5"/>
      <sheetName val="Hoja1"/>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sheetData sheetId="1">
        <row r="2">
          <cell r="A2" t="str">
            <v>CCE-01</v>
          </cell>
        </row>
      </sheetData>
      <sheetData sheetId="2">
        <row r="4">
          <cell r="A4" t="str">
            <v>PROYECTO</v>
          </cell>
        </row>
      </sheetData>
      <sheetData sheetId="3">
        <row r="2">
          <cell r="E2" t="str">
            <v>OBJETO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98 - 2020"/>
      <sheetName val="Hoja3"/>
      <sheetName val="Hoja5"/>
      <sheetName val="Hoja1"/>
    </sheetNames>
    <sheetDataSet>
      <sheetData sheetId="0"/>
      <sheetData sheetId="1"/>
      <sheetData sheetId="2"/>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miento"/>
      <sheetName val="Inversión"/>
      <sheetName val="Hoja3"/>
      <sheetName val="Hoja5"/>
      <sheetName val="Hoja1"/>
    </sheetNames>
    <sheetDataSet>
      <sheetData sheetId="0" refreshError="1"/>
      <sheetData sheetId="1" refreshError="1"/>
      <sheetData sheetId="2">
        <row r="2">
          <cell r="A2" t="str">
            <v>CCE-01</v>
          </cell>
        </row>
      </sheetData>
      <sheetData sheetId="3">
        <row r="4">
          <cell r="A4" t="str">
            <v>PROYECTO</v>
          </cell>
        </row>
      </sheetData>
      <sheetData sheetId="4">
        <row r="3">
          <cell r="A3">
            <v>898</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sheetData sheetId="1">
        <row r="2">
          <cell r="A2" t="str">
            <v>CCE-01</v>
          </cell>
        </row>
      </sheetData>
      <sheetData sheetId="2">
        <row r="4">
          <cell r="A4" t="str">
            <v>PROYECTO</v>
          </cell>
        </row>
      </sheetData>
      <sheetData sheetId="3">
        <row r="2">
          <cell r="C2" t="str">
            <v>COMPONETE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ACION"/>
      <sheetName val="Hoja3"/>
      <sheetName val="Hoja5"/>
      <sheetName val="Hoja1"/>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ACHO"/>
      <sheetName val="NOMINA"/>
      <sheetName val="DTH"/>
      <sheetName val="FONDO"/>
      <sheetName val="CONTROL INT"/>
      <sheetName val="CONTRATOS"/>
      <sheetName val="JURIDICA"/>
      <sheetName val="REDP"/>
      <sheetName val="PERSONAL"/>
      <sheetName val="CONTROL DISCP"/>
      <sheetName val="PRESUPUESTO"/>
      <sheetName val="PLANEACION"/>
      <sheetName val="PRENSA"/>
      <sheetName val="ESCALAFON"/>
      <sheetName val="INSPECCION"/>
      <sheetName val="ITEM 13"/>
      <sheetName val="ITEMS 6 Y 7"/>
      <sheetName val="ITEM 12"/>
      <sheetName val="ITEM 7 V2"/>
      <sheetName val="Hoja3"/>
      <sheetName val="Hoja5"/>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Hoja1"/>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PAA 2020 Detallado"/>
      <sheetName val="Adiciones"/>
      <sheetName val="Componente"/>
      <sheetName val="objeto contractual OPS"/>
      <sheetName val="objeto contractual convenios"/>
      <sheetName val="Hoja3"/>
      <sheetName val="Hoja5"/>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IF-002"/>
      <sheetName val="Hoja3"/>
      <sheetName val="Hoja5"/>
      <sheetName val="Adiciones"/>
      <sheetName val="Hoja1"/>
      <sheetName val="Hoja2"/>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jariveros@educacionbogota.gov.co" TargetMode="External"/><Relationship Id="rId299" Type="http://schemas.openxmlformats.org/officeDocument/2006/relationships/hyperlink" Target="mailto:cmartinezb@educacionbogota.gov.co" TargetMode="External"/><Relationship Id="rId21" Type="http://schemas.openxmlformats.org/officeDocument/2006/relationships/hyperlink" Target="mailto:jariveros@educacionbogota.gov.co" TargetMode="External"/><Relationship Id="rId63" Type="http://schemas.openxmlformats.org/officeDocument/2006/relationships/hyperlink" Target="mailto:jariveros@educacionbogota.gov.co" TargetMode="External"/><Relationship Id="rId159" Type="http://schemas.openxmlformats.org/officeDocument/2006/relationships/hyperlink" Target="mailto:jariveros@educacionbogota.gov.co" TargetMode="External"/><Relationship Id="rId324" Type="http://schemas.openxmlformats.org/officeDocument/2006/relationships/hyperlink" Target="mailto:dsolorzanol@educacionbogota.gov.co" TargetMode="External"/><Relationship Id="rId366" Type="http://schemas.openxmlformats.org/officeDocument/2006/relationships/hyperlink" Target="mailto:morinconh@educacionbogota.gov.co" TargetMode="External"/><Relationship Id="rId170" Type="http://schemas.openxmlformats.org/officeDocument/2006/relationships/hyperlink" Target="mailto:jariveros@educacionbogota.gov.co" TargetMode="External"/><Relationship Id="rId226" Type="http://schemas.openxmlformats.org/officeDocument/2006/relationships/hyperlink" Target="mailto:cmartinezb@educacionbogota.gov.co" TargetMode="External"/><Relationship Id="rId268" Type="http://schemas.openxmlformats.org/officeDocument/2006/relationships/hyperlink" Target="mailto:cmartinezb@educacionbogota.gov.co" TargetMode="External"/><Relationship Id="rId32" Type="http://schemas.openxmlformats.org/officeDocument/2006/relationships/hyperlink" Target="mailto:jariveros@educacionbogota.gov.co" TargetMode="External"/><Relationship Id="rId74" Type="http://schemas.openxmlformats.org/officeDocument/2006/relationships/hyperlink" Target="mailto:jariveros@educacionbogota.gov.co" TargetMode="External"/><Relationship Id="rId128" Type="http://schemas.openxmlformats.org/officeDocument/2006/relationships/hyperlink" Target="mailto:jariveros@educacionbogota.gov.co" TargetMode="External"/><Relationship Id="rId335" Type="http://schemas.openxmlformats.org/officeDocument/2006/relationships/hyperlink" Target="mailto:morinconh@educacionbogota.gov.co" TargetMode="External"/><Relationship Id="rId377" Type="http://schemas.openxmlformats.org/officeDocument/2006/relationships/hyperlink" Target="mailto:morinconh@educacionbogota.gov.co" TargetMode="External"/><Relationship Id="rId5" Type="http://schemas.openxmlformats.org/officeDocument/2006/relationships/hyperlink" Target="mailto:ldvargas@educacionbogota.gov.co" TargetMode="External"/><Relationship Id="rId181" Type="http://schemas.openxmlformats.org/officeDocument/2006/relationships/hyperlink" Target="mailto:jariveros@educacionbogota.gov.co" TargetMode="External"/><Relationship Id="rId237" Type="http://schemas.openxmlformats.org/officeDocument/2006/relationships/hyperlink" Target="mailto:cmartinezb@educacionbogota.gov.co" TargetMode="External"/><Relationship Id="rId402" Type="http://schemas.openxmlformats.org/officeDocument/2006/relationships/hyperlink" Target="mailto:ldvargas@educacionbogota.gov.co" TargetMode="External"/><Relationship Id="rId258" Type="http://schemas.openxmlformats.org/officeDocument/2006/relationships/hyperlink" Target="mailto:cmartinezb@educacionbogota.gov.co" TargetMode="External"/><Relationship Id="rId279" Type="http://schemas.openxmlformats.org/officeDocument/2006/relationships/hyperlink" Target="mailto:cmartinezb@educacionbogota.gov.co" TargetMode="External"/><Relationship Id="rId22" Type="http://schemas.openxmlformats.org/officeDocument/2006/relationships/hyperlink" Target="mailto:jariveros@educacionbogota.gov.co" TargetMode="External"/><Relationship Id="rId43" Type="http://schemas.openxmlformats.org/officeDocument/2006/relationships/hyperlink" Target="mailto:jariveros@educacionbogota.gov.co" TargetMode="External"/><Relationship Id="rId64" Type="http://schemas.openxmlformats.org/officeDocument/2006/relationships/hyperlink" Target="mailto:jariveros@educacionbogota.gov.co" TargetMode="External"/><Relationship Id="rId118" Type="http://schemas.openxmlformats.org/officeDocument/2006/relationships/hyperlink" Target="mailto:jariveros@educacionbogota.gov.co" TargetMode="External"/><Relationship Id="rId139" Type="http://schemas.openxmlformats.org/officeDocument/2006/relationships/hyperlink" Target="mailto:jariveros@educacionbogota.gov.co" TargetMode="External"/><Relationship Id="rId290" Type="http://schemas.openxmlformats.org/officeDocument/2006/relationships/hyperlink" Target="mailto:cmartinezb@educacionbogota.gov.co" TargetMode="External"/><Relationship Id="rId304" Type="http://schemas.openxmlformats.org/officeDocument/2006/relationships/hyperlink" Target="mailto:cmartinezb@educacionbogota.gov.co" TargetMode="External"/><Relationship Id="rId325" Type="http://schemas.openxmlformats.org/officeDocument/2006/relationships/hyperlink" Target="mailto:dsolorzanol@educacionbogota.gov.co" TargetMode="External"/><Relationship Id="rId346" Type="http://schemas.openxmlformats.org/officeDocument/2006/relationships/hyperlink" Target="mailto:morinconh@educacionbogota.gov.co" TargetMode="External"/><Relationship Id="rId367" Type="http://schemas.openxmlformats.org/officeDocument/2006/relationships/hyperlink" Target="mailto:morinconh@educacionbogota.gov.co" TargetMode="External"/><Relationship Id="rId388" Type="http://schemas.openxmlformats.org/officeDocument/2006/relationships/hyperlink" Target="mailto:rvivas@educacionbogota.gov.co" TargetMode="External"/><Relationship Id="rId85" Type="http://schemas.openxmlformats.org/officeDocument/2006/relationships/hyperlink" Target="mailto:jariveros@educacionbogota.gov.co" TargetMode="External"/><Relationship Id="rId150" Type="http://schemas.openxmlformats.org/officeDocument/2006/relationships/hyperlink" Target="mailto:jariveros@educacionbogota.gov.co" TargetMode="External"/><Relationship Id="rId171" Type="http://schemas.openxmlformats.org/officeDocument/2006/relationships/hyperlink" Target="mailto:jariveros@educacionbogota.gov.co" TargetMode="External"/><Relationship Id="rId192" Type="http://schemas.openxmlformats.org/officeDocument/2006/relationships/hyperlink" Target="mailto:jariveros@educacionbogota.gov.co" TargetMode="External"/><Relationship Id="rId206" Type="http://schemas.openxmlformats.org/officeDocument/2006/relationships/hyperlink" Target="mailto:cmartinezb@educacionbogota.gov.co" TargetMode="External"/><Relationship Id="rId227" Type="http://schemas.openxmlformats.org/officeDocument/2006/relationships/hyperlink" Target="mailto:cmartinezb@educacionbogota.gov.co" TargetMode="External"/><Relationship Id="rId413" Type="http://schemas.openxmlformats.org/officeDocument/2006/relationships/printerSettings" Target="../printerSettings/printerSettings1.bin"/><Relationship Id="rId248" Type="http://schemas.openxmlformats.org/officeDocument/2006/relationships/hyperlink" Target="mailto:cmartinezb@educacionbogota.gov.co" TargetMode="External"/><Relationship Id="rId269" Type="http://schemas.openxmlformats.org/officeDocument/2006/relationships/hyperlink" Target="mailto:cmartinezb@educacionbogota.gov.co" TargetMode="External"/><Relationship Id="rId12" Type="http://schemas.openxmlformats.org/officeDocument/2006/relationships/hyperlink" Target="mailto:jariveros@educacionbogota.gov.co" TargetMode="External"/><Relationship Id="rId33" Type="http://schemas.openxmlformats.org/officeDocument/2006/relationships/hyperlink" Target="mailto:jariveros@educacionbogota.gov.co" TargetMode="External"/><Relationship Id="rId108" Type="http://schemas.openxmlformats.org/officeDocument/2006/relationships/hyperlink" Target="mailto:jariveros@educacionbogota.gov.co" TargetMode="External"/><Relationship Id="rId129" Type="http://schemas.openxmlformats.org/officeDocument/2006/relationships/hyperlink" Target="mailto:jariveros@educacionbogota.gov.co" TargetMode="External"/><Relationship Id="rId280" Type="http://schemas.openxmlformats.org/officeDocument/2006/relationships/hyperlink" Target="mailto:cmartinezb@educacionbogota.gov.co" TargetMode="External"/><Relationship Id="rId315" Type="http://schemas.openxmlformats.org/officeDocument/2006/relationships/hyperlink" Target="mailto:cmartinezb@educacionbogota.gov.co" TargetMode="External"/><Relationship Id="rId336" Type="http://schemas.openxmlformats.org/officeDocument/2006/relationships/hyperlink" Target="mailto:morinconh@educacionbogota.gov.co" TargetMode="External"/><Relationship Id="rId357" Type="http://schemas.openxmlformats.org/officeDocument/2006/relationships/hyperlink" Target="mailto:morinconh@educacionbogota.gov.co" TargetMode="External"/><Relationship Id="rId54" Type="http://schemas.openxmlformats.org/officeDocument/2006/relationships/hyperlink" Target="mailto:jariveros@educacionbogota.gov.co" TargetMode="External"/><Relationship Id="rId75" Type="http://schemas.openxmlformats.org/officeDocument/2006/relationships/hyperlink" Target="mailto:jariveros@educacionbogota.gov.co" TargetMode="External"/><Relationship Id="rId96" Type="http://schemas.openxmlformats.org/officeDocument/2006/relationships/hyperlink" Target="mailto:jariveros@educacionbogota.gov.co" TargetMode="External"/><Relationship Id="rId140" Type="http://schemas.openxmlformats.org/officeDocument/2006/relationships/hyperlink" Target="mailto:jariveros@educacionbogota.gov.co" TargetMode="External"/><Relationship Id="rId161" Type="http://schemas.openxmlformats.org/officeDocument/2006/relationships/hyperlink" Target="mailto:jariveros@educacionbogota.gov.co" TargetMode="External"/><Relationship Id="rId182" Type="http://schemas.openxmlformats.org/officeDocument/2006/relationships/hyperlink" Target="mailto:jariveros@educacionbogota.gov.co" TargetMode="External"/><Relationship Id="rId217" Type="http://schemas.openxmlformats.org/officeDocument/2006/relationships/hyperlink" Target="mailto:cmartinezb@educacionbogota.gov.co" TargetMode="External"/><Relationship Id="rId378" Type="http://schemas.openxmlformats.org/officeDocument/2006/relationships/hyperlink" Target="mailto:morinconh@educacionbogota.gov.co" TargetMode="External"/><Relationship Id="rId399" Type="http://schemas.openxmlformats.org/officeDocument/2006/relationships/hyperlink" Target="mailto:ediaz@educacionbogota.gov.co" TargetMode="External"/><Relationship Id="rId403" Type="http://schemas.openxmlformats.org/officeDocument/2006/relationships/hyperlink" Target="mailto:ldvargas@educacionbogota.gov.co" TargetMode="External"/><Relationship Id="rId6" Type="http://schemas.openxmlformats.org/officeDocument/2006/relationships/hyperlink" Target="mailto:jariveros@educacionbogota.gov.co" TargetMode="External"/><Relationship Id="rId238" Type="http://schemas.openxmlformats.org/officeDocument/2006/relationships/hyperlink" Target="mailto:cmartinezb@educacionbogota.gov.co" TargetMode="External"/><Relationship Id="rId259" Type="http://schemas.openxmlformats.org/officeDocument/2006/relationships/hyperlink" Target="mailto:cmartinezb@educacionbogota.gov.co" TargetMode="External"/><Relationship Id="rId23" Type="http://schemas.openxmlformats.org/officeDocument/2006/relationships/hyperlink" Target="mailto:jariveros@educacionbogota.gov.co" TargetMode="External"/><Relationship Id="rId119" Type="http://schemas.openxmlformats.org/officeDocument/2006/relationships/hyperlink" Target="mailto:jariveros@educacionbogota.gov.co" TargetMode="External"/><Relationship Id="rId270" Type="http://schemas.openxmlformats.org/officeDocument/2006/relationships/hyperlink" Target="mailto:cmartinezb@educacionbogota.gov.co" TargetMode="External"/><Relationship Id="rId291" Type="http://schemas.openxmlformats.org/officeDocument/2006/relationships/hyperlink" Target="mailto:cmartinezb@educacionbogota.gov.co" TargetMode="External"/><Relationship Id="rId305" Type="http://schemas.openxmlformats.org/officeDocument/2006/relationships/hyperlink" Target="mailto:cmartinezb@educacionbogota.gov.co" TargetMode="External"/><Relationship Id="rId326" Type="http://schemas.openxmlformats.org/officeDocument/2006/relationships/hyperlink" Target="mailto:dsolorzanol@educacionbogota.gov.co" TargetMode="External"/><Relationship Id="rId347" Type="http://schemas.openxmlformats.org/officeDocument/2006/relationships/hyperlink" Target="mailto:morinconh@educacionbogota.gov.co" TargetMode="External"/><Relationship Id="rId44" Type="http://schemas.openxmlformats.org/officeDocument/2006/relationships/hyperlink" Target="mailto:jariveros@educacionbogota.gov.co" TargetMode="External"/><Relationship Id="rId65" Type="http://schemas.openxmlformats.org/officeDocument/2006/relationships/hyperlink" Target="mailto:jariveros@educacionbogota.gov.co" TargetMode="External"/><Relationship Id="rId86" Type="http://schemas.openxmlformats.org/officeDocument/2006/relationships/hyperlink" Target="mailto:jariveros@educacionbogota.gov.co" TargetMode="External"/><Relationship Id="rId130" Type="http://schemas.openxmlformats.org/officeDocument/2006/relationships/hyperlink" Target="mailto:jariveros@educacionbogota.gov.co" TargetMode="External"/><Relationship Id="rId151" Type="http://schemas.openxmlformats.org/officeDocument/2006/relationships/hyperlink" Target="mailto:jariveros@educacionbogota.gov.co" TargetMode="External"/><Relationship Id="rId368" Type="http://schemas.openxmlformats.org/officeDocument/2006/relationships/hyperlink" Target="mailto:morinconh@educacionbogota.gov.co" TargetMode="External"/><Relationship Id="rId389" Type="http://schemas.openxmlformats.org/officeDocument/2006/relationships/hyperlink" Target="mailto:rvivas@educacionbogota.gov.co" TargetMode="External"/><Relationship Id="rId172" Type="http://schemas.openxmlformats.org/officeDocument/2006/relationships/hyperlink" Target="mailto:jariveros@educacionbogota.gov.co" TargetMode="External"/><Relationship Id="rId193" Type="http://schemas.openxmlformats.org/officeDocument/2006/relationships/hyperlink" Target="mailto:jariveros@educacionbogota.gov.co" TargetMode="External"/><Relationship Id="rId207" Type="http://schemas.openxmlformats.org/officeDocument/2006/relationships/hyperlink" Target="mailto:cmartinezb@educacionbogota.gov.co" TargetMode="External"/><Relationship Id="rId228" Type="http://schemas.openxmlformats.org/officeDocument/2006/relationships/hyperlink" Target="mailto:cmartinezb@educacionbogota.gov.co" TargetMode="External"/><Relationship Id="rId249" Type="http://schemas.openxmlformats.org/officeDocument/2006/relationships/hyperlink" Target="mailto:cmartinezb@educacionbogota.gov.co" TargetMode="External"/><Relationship Id="rId414" Type="http://schemas.openxmlformats.org/officeDocument/2006/relationships/vmlDrawing" Target="../drawings/vmlDrawing1.vml"/><Relationship Id="rId13" Type="http://schemas.openxmlformats.org/officeDocument/2006/relationships/hyperlink" Target="mailto:jariveros@educacionbogota.gov.co" TargetMode="External"/><Relationship Id="rId109" Type="http://schemas.openxmlformats.org/officeDocument/2006/relationships/hyperlink" Target="mailto:jariveros@educacionbogota.gov.co" TargetMode="External"/><Relationship Id="rId260" Type="http://schemas.openxmlformats.org/officeDocument/2006/relationships/hyperlink" Target="mailto:cmartinezb@educacionbogota.gov.co" TargetMode="External"/><Relationship Id="rId281" Type="http://schemas.openxmlformats.org/officeDocument/2006/relationships/hyperlink" Target="mailto:cmartinezb@educacionbogota.gov.co" TargetMode="External"/><Relationship Id="rId316" Type="http://schemas.openxmlformats.org/officeDocument/2006/relationships/hyperlink" Target="mailto:cmartinezb@educacionbogota.gov.co" TargetMode="External"/><Relationship Id="rId337" Type="http://schemas.openxmlformats.org/officeDocument/2006/relationships/hyperlink" Target="mailto:morinconh@educacionbogota.gov.co" TargetMode="External"/><Relationship Id="rId34" Type="http://schemas.openxmlformats.org/officeDocument/2006/relationships/hyperlink" Target="mailto:jariveros@educacionbogota.gov.co" TargetMode="External"/><Relationship Id="rId55" Type="http://schemas.openxmlformats.org/officeDocument/2006/relationships/hyperlink" Target="mailto:jariveros@educacionbogota.gov.co" TargetMode="External"/><Relationship Id="rId76" Type="http://schemas.openxmlformats.org/officeDocument/2006/relationships/hyperlink" Target="mailto:jariveros@educacionbogota.gov.co" TargetMode="External"/><Relationship Id="rId97" Type="http://schemas.openxmlformats.org/officeDocument/2006/relationships/hyperlink" Target="mailto:jariveros@educacionbogota.gov.co" TargetMode="External"/><Relationship Id="rId120" Type="http://schemas.openxmlformats.org/officeDocument/2006/relationships/hyperlink" Target="mailto:jariveros@educacionbogota.gov.co" TargetMode="External"/><Relationship Id="rId141" Type="http://schemas.openxmlformats.org/officeDocument/2006/relationships/hyperlink" Target="mailto:jariveros@educacionbogota.gov.co" TargetMode="External"/><Relationship Id="rId358" Type="http://schemas.openxmlformats.org/officeDocument/2006/relationships/hyperlink" Target="mailto:morinconh@educacionbogota.gov.co" TargetMode="External"/><Relationship Id="rId379" Type="http://schemas.openxmlformats.org/officeDocument/2006/relationships/hyperlink" Target="mailto:morinconh@educacionbogota.gov.co" TargetMode="External"/><Relationship Id="rId7" Type="http://schemas.openxmlformats.org/officeDocument/2006/relationships/hyperlink" Target="mailto:jariveros@educacionbogota.gov.co" TargetMode="External"/><Relationship Id="rId162" Type="http://schemas.openxmlformats.org/officeDocument/2006/relationships/hyperlink" Target="mailto:jariveros@educacionbogota.gov.co" TargetMode="External"/><Relationship Id="rId183" Type="http://schemas.openxmlformats.org/officeDocument/2006/relationships/hyperlink" Target="mailto:jariveros@educacionbogota.gov.co" TargetMode="External"/><Relationship Id="rId218" Type="http://schemas.openxmlformats.org/officeDocument/2006/relationships/hyperlink" Target="mailto:cmartinezb@educacionbogota.gov.co" TargetMode="External"/><Relationship Id="rId239" Type="http://schemas.openxmlformats.org/officeDocument/2006/relationships/hyperlink" Target="mailto:cmartinezb@educacionbogota.gov.co" TargetMode="External"/><Relationship Id="rId390" Type="http://schemas.openxmlformats.org/officeDocument/2006/relationships/hyperlink" Target="mailto:lviviescas@educacionbogota.gov.co" TargetMode="External"/><Relationship Id="rId404" Type="http://schemas.openxmlformats.org/officeDocument/2006/relationships/hyperlink" Target="mailto:ldvargas@educacionbogota.gov.co" TargetMode="External"/><Relationship Id="rId250" Type="http://schemas.openxmlformats.org/officeDocument/2006/relationships/hyperlink" Target="mailto:cmartinezb@educacionbogota.gov.co" TargetMode="External"/><Relationship Id="rId271" Type="http://schemas.openxmlformats.org/officeDocument/2006/relationships/hyperlink" Target="mailto:cmartinezb@educacionbogota.gov.co" TargetMode="External"/><Relationship Id="rId292" Type="http://schemas.openxmlformats.org/officeDocument/2006/relationships/hyperlink" Target="mailto:cmartinezb@educacionbogota.gov.co" TargetMode="External"/><Relationship Id="rId306" Type="http://schemas.openxmlformats.org/officeDocument/2006/relationships/hyperlink" Target="mailto:cmartinezb@educacionbogota.gov.co" TargetMode="External"/><Relationship Id="rId24" Type="http://schemas.openxmlformats.org/officeDocument/2006/relationships/hyperlink" Target="mailto:jariveros@educacionbogota.gov.co" TargetMode="External"/><Relationship Id="rId45" Type="http://schemas.openxmlformats.org/officeDocument/2006/relationships/hyperlink" Target="mailto:jariveros@educacionbogota.gov.co" TargetMode="External"/><Relationship Id="rId66" Type="http://schemas.openxmlformats.org/officeDocument/2006/relationships/hyperlink" Target="mailto:jariveros@educacionbogota.gov.co" TargetMode="External"/><Relationship Id="rId87" Type="http://schemas.openxmlformats.org/officeDocument/2006/relationships/hyperlink" Target="mailto:jariveros@educacionbogota.gov.co" TargetMode="External"/><Relationship Id="rId110" Type="http://schemas.openxmlformats.org/officeDocument/2006/relationships/hyperlink" Target="mailto:jariveros@educacionbogota.gov.co" TargetMode="External"/><Relationship Id="rId131" Type="http://schemas.openxmlformats.org/officeDocument/2006/relationships/hyperlink" Target="mailto:jariveros@educacionbogota.gov.co" TargetMode="External"/><Relationship Id="rId327" Type="http://schemas.openxmlformats.org/officeDocument/2006/relationships/hyperlink" Target="mailto:dsolorzanol@educacionbogota.gov.co" TargetMode="External"/><Relationship Id="rId348" Type="http://schemas.openxmlformats.org/officeDocument/2006/relationships/hyperlink" Target="mailto:morinconh@educacionbogota.gov.co" TargetMode="External"/><Relationship Id="rId369" Type="http://schemas.openxmlformats.org/officeDocument/2006/relationships/hyperlink" Target="mailto:morinconh@educacionbogota.gov.co" TargetMode="External"/><Relationship Id="rId152" Type="http://schemas.openxmlformats.org/officeDocument/2006/relationships/hyperlink" Target="mailto:jariveros@educacionbogota.gov.co" TargetMode="External"/><Relationship Id="rId173" Type="http://schemas.openxmlformats.org/officeDocument/2006/relationships/hyperlink" Target="mailto:jariveros@educacionbogota.gov.co" TargetMode="External"/><Relationship Id="rId194" Type="http://schemas.openxmlformats.org/officeDocument/2006/relationships/hyperlink" Target="mailto:jariveros@educacionbogota.gov.co" TargetMode="External"/><Relationship Id="rId208" Type="http://schemas.openxmlformats.org/officeDocument/2006/relationships/hyperlink" Target="mailto:cmartinezb@educacionbogota.gov.co" TargetMode="External"/><Relationship Id="rId229" Type="http://schemas.openxmlformats.org/officeDocument/2006/relationships/hyperlink" Target="mailto:cmartinezb@educacionbogota.gov.co" TargetMode="External"/><Relationship Id="rId380" Type="http://schemas.openxmlformats.org/officeDocument/2006/relationships/hyperlink" Target="mailto:morinconh@educacionbogota.gov.co" TargetMode="External"/><Relationship Id="rId415" Type="http://schemas.openxmlformats.org/officeDocument/2006/relationships/comments" Target="../comments1.xml"/><Relationship Id="rId240" Type="http://schemas.openxmlformats.org/officeDocument/2006/relationships/hyperlink" Target="mailto:cmartinezb@educacionbogota.gov.co" TargetMode="External"/><Relationship Id="rId261" Type="http://schemas.openxmlformats.org/officeDocument/2006/relationships/hyperlink" Target="mailto:cmartinezb@educacionbogota.gov.co" TargetMode="External"/><Relationship Id="rId14" Type="http://schemas.openxmlformats.org/officeDocument/2006/relationships/hyperlink" Target="mailto:jariveros@educacionbogota.gov.co" TargetMode="External"/><Relationship Id="rId35" Type="http://schemas.openxmlformats.org/officeDocument/2006/relationships/hyperlink" Target="mailto:jariveros@educacionbogota.gov.co" TargetMode="External"/><Relationship Id="rId56" Type="http://schemas.openxmlformats.org/officeDocument/2006/relationships/hyperlink" Target="mailto:jariveros@educacionbogota.gov.co" TargetMode="External"/><Relationship Id="rId77" Type="http://schemas.openxmlformats.org/officeDocument/2006/relationships/hyperlink" Target="mailto:jariveros@educacionbogota.gov.co" TargetMode="External"/><Relationship Id="rId100" Type="http://schemas.openxmlformats.org/officeDocument/2006/relationships/hyperlink" Target="mailto:jariveros@educacionbogota.gov.co" TargetMode="External"/><Relationship Id="rId282" Type="http://schemas.openxmlformats.org/officeDocument/2006/relationships/hyperlink" Target="mailto:cmartinezb@educacionbogota.gov.co" TargetMode="External"/><Relationship Id="rId317" Type="http://schemas.openxmlformats.org/officeDocument/2006/relationships/hyperlink" Target="mailto:YCUELLAR@educacionbogota.gov.co" TargetMode="External"/><Relationship Id="rId338" Type="http://schemas.openxmlformats.org/officeDocument/2006/relationships/hyperlink" Target="mailto:morinconh@educacionbogota.gov.co" TargetMode="External"/><Relationship Id="rId359" Type="http://schemas.openxmlformats.org/officeDocument/2006/relationships/hyperlink" Target="mailto:morinconh@educacionbogota.gov.co" TargetMode="External"/><Relationship Id="rId8" Type="http://schemas.openxmlformats.org/officeDocument/2006/relationships/hyperlink" Target="mailto:jariveros@educacionbogota.gov.co" TargetMode="External"/><Relationship Id="rId98" Type="http://schemas.openxmlformats.org/officeDocument/2006/relationships/hyperlink" Target="mailto:jariveros@educacionbogota.gov.co" TargetMode="External"/><Relationship Id="rId121" Type="http://schemas.openxmlformats.org/officeDocument/2006/relationships/hyperlink" Target="mailto:jariveros@educacionbogota.gov.co" TargetMode="External"/><Relationship Id="rId142" Type="http://schemas.openxmlformats.org/officeDocument/2006/relationships/hyperlink" Target="mailto:jariveros@educacionbogota.gov.co" TargetMode="External"/><Relationship Id="rId163" Type="http://schemas.openxmlformats.org/officeDocument/2006/relationships/hyperlink" Target="mailto:jariveros@educacionbogota.gov.co" TargetMode="External"/><Relationship Id="rId184" Type="http://schemas.openxmlformats.org/officeDocument/2006/relationships/hyperlink" Target="mailto:jariveros@educacionbogota.gov.co" TargetMode="External"/><Relationship Id="rId219" Type="http://schemas.openxmlformats.org/officeDocument/2006/relationships/hyperlink" Target="mailto:cmartinezb@educacionbogota.gov.co" TargetMode="External"/><Relationship Id="rId370" Type="http://schemas.openxmlformats.org/officeDocument/2006/relationships/hyperlink" Target="mailto:morinconh@educacionbogota.gov.co" TargetMode="External"/><Relationship Id="rId391" Type="http://schemas.openxmlformats.org/officeDocument/2006/relationships/hyperlink" Target="mailto:lviviescas@educacionbogota.gov.co" TargetMode="External"/><Relationship Id="rId405" Type="http://schemas.openxmlformats.org/officeDocument/2006/relationships/hyperlink" Target="mailto:ldvargas@educacionbogota.gov.co" TargetMode="External"/><Relationship Id="rId230" Type="http://schemas.openxmlformats.org/officeDocument/2006/relationships/hyperlink" Target="mailto:cmartinezb@educacionbogota.gov.co" TargetMode="External"/><Relationship Id="rId251" Type="http://schemas.openxmlformats.org/officeDocument/2006/relationships/hyperlink" Target="mailto:cmartinezb@educacionbogota.gov.co" TargetMode="External"/><Relationship Id="rId25" Type="http://schemas.openxmlformats.org/officeDocument/2006/relationships/hyperlink" Target="mailto:jariveros@educacionbogota.gov.co" TargetMode="External"/><Relationship Id="rId46" Type="http://schemas.openxmlformats.org/officeDocument/2006/relationships/hyperlink" Target="mailto:jariveros@educacionbogota.gov.co" TargetMode="External"/><Relationship Id="rId67" Type="http://schemas.openxmlformats.org/officeDocument/2006/relationships/hyperlink" Target="mailto:jariveros@educacionbogota.gov.co" TargetMode="External"/><Relationship Id="rId272" Type="http://schemas.openxmlformats.org/officeDocument/2006/relationships/hyperlink" Target="mailto:cmartinezb@educacionbogota.gov.co" TargetMode="External"/><Relationship Id="rId293" Type="http://schemas.openxmlformats.org/officeDocument/2006/relationships/hyperlink" Target="mailto:cmartinezb@educacionbogota.gov.co" TargetMode="External"/><Relationship Id="rId307" Type="http://schemas.openxmlformats.org/officeDocument/2006/relationships/hyperlink" Target="mailto:cmartinezb@educacionbogota.gov.co" TargetMode="External"/><Relationship Id="rId328" Type="http://schemas.openxmlformats.org/officeDocument/2006/relationships/hyperlink" Target="mailto:dsolorzanol@educacionbogota.gov.co" TargetMode="External"/><Relationship Id="rId349" Type="http://schemas.openxmlformats.org/officeDocument/2006/relationships/hyperlink" Target="mailto:morinconh@educacionbogota.gov.co" TargetMode="External"/><Relationship Id="rId88" Type="http://schemas.openxmlformats.org/officeDocument/2006/relationships/hyperlink" Target="mailto:jariveros@educacionbogota.gov.co" TargetMode="External"/><Relationship Id="rId111" Type="http://schemas.openxmlformats.org/officeDocument/2006/relationships/hyperlink" Target="mailto:jariveros@educacionbogota.gov.co" TargetMode="External"/><Relationship Id="rId132" Type="http://schemas.openxmlformats.org/officeDocument/2006/relationships/hyperlink" Target="mailto:jariveros@educacionbogota.gov.co" TargetMode="External"/><Relationship Id="rId153" Type="http://schemas.openxmlformats.org/officeDocument/2006/relationships/hyperlink" Target="mailto:jariveros@educacionbogota.gov.co" TargetMode="External"/><Relationship Id="rId174" Type="http://schemas.openxmlformats.org/officeDocument/2006/relationships/hyperlink" Target="mailto:jariveros@educacionbogota.gov.co" TargetMode="External"/><Relationship Id="rId195" Type="http://schemas.openxmlformats.org/officeDocument/2006/relationships/hyperlink" Target="mailto:jariveros@educacionbogota.gov.co" TargetMode="External"/><Relationship Id="rId209" Type="http://schemas.openxmlformats.org/officeDocument/2006/relationships/hyperlink" Target="mailto:cmartinezb@educacionbogota.gov.co" TargetMode="External"/><Relationship Id="rId360" Type="http://schemas.openxmlformats.org/officeDocument/2006/relationships/hyperlink" Target="mailto:morinconh@educacionbogota.gov.co" TargetMode="External"/><Relationship Id="rId381" Type="http://schemas.openxmlformats.org/officeDocument/2006/relationships/hyperlink" Target="mailto:morinconh@educacionbogota.gov.co" TargetMode="External"/><Relationship Id="rId220" Type="http://schemas.openxmlformats.org/officeDocument/2006/relationships/hyperlink" Target="mailto:cmartinezb@educacionbogota.gov.co" TargetMode="External"/><Relationship Id="rId241" Type="http://schemas.openxmlformats.org/officeDocument/2006/relationships/hyperlink" Target="mailto:cmartinezb@educacionbogota.gov.co" TargetMode="External"/><Relationship Id="rId15" Type="http://schemas.openxmlformats.org/officeDocument/2006/relationships/hyperlink" Target="mailto:jariveros@educacionbogota.gov.co" TargetMode="External"/><Relationship Id="rId36" Type="http://schemas.openxmlformats.org/officeDocument/2006/relationships/hyperlink" Target="mailto:jariveros@educacionbogota.gov.co" TargetMode="External"/><Relationship Id="rId57" Type="http://schemas.openxmlformats.org/officeDocument/2006/relationships/hyperlink" Target="mailto:jariveros@educacionbogota.gov.co" TargetMode="External"/><Relationship Id="rId262" Type="http://schemas.openxmlformats.org/officeDocument/2006/relationships/hyperlink" Target="mailto:cmartinezb@educacionbogota.gov.co" TargetMode="External"/><Relationship Id="rId283" Type="http://schemas.openxmlformats.org/officeDocument/2006/relationships/hyperlink" Target="mailto:cmartinezb@educacionbogota.gov.co" TargetMode="External"/><Relationship Id="rId318" Type="http://schemas.openxmlformats.org/officeDocument/2006/relationships/hyperlink" Target="mailto:YCUELLAR@educacionbogota.gov.co" TargetMode="External"/><Relationship Id="rId339" Type="http://schemas.openxmlformats.org/officeDocument/2006/relationships/hyperlink" Target="mailto:morinconh@educacionbogota.gov.co" TargetMode="External"/><Relationship Id="rId78" Type="http://schemas.openxmlformats.org/officeDocument/2006/relationships/hyperlink" Target="mailto:jariveros@educacionbogota.gov.co" TargetMode="External"/><Relationship Id="rId99" Type="http://schemas.openxmlformats.org/officeDocument/2006/relationships/hyperlink" Target="mailto:jariveros@educacionbogota.gov.co" TargetMode="External"/><Relationship Id="rId101" Type="http://schemas.openxmlformats.org/officeDocument/2006/relationships/hyperlink" Target="mailto:jariveros@educacionbogota.gov.co" TargetMode="External"/><Relationship Id="rId122" Type="http://schemas.openxmlformats.org/officeDocument/2006/relationships/hyperlink" Target="mailto:jariveros@educacionbogota.gov.co" TargetMode="External"/><Relationship Id="rId143" Type="http://schemas.openxmlformats.org/officeDocument/2006/relationships/hyperlink" Target="mailto:jariveros@educacionbogota.gov.co" TargetMode="External"/><Relationship Id="rId164" Type="http://schemas.openxmlformats.org/officeDocument/2006/relationships/hyperlink" Target="mailto:jariveros@educacionbogota.gov.co" TargetMode="External"/><Relationship Id="rId185" Type="http://schemas.openxmlformats.org/officeDocument/2006/relationships/hyperlink" Target="mailto:jariveros@educacionbogota.gov.co" TargetMode="External"/><Relationship Id="rId350" Type="http://schemas.openxmlformats.org/officeDocument/2006/relationships/hyperlink" Target="mailto:morinconh@educacionbogota.gov.co" TargetMode="External"/><Relationship Id="rId371" Type="http://schemas.openxmlformats.org/officeDocument/2006/relationships/hyperlink" Target="mailto:morinconh@educacionbogota.gov.co" TargetMode="External"/><Relationship Id="rId406" Type="http://schemas.openxmlformats.org/officeDocument/2006/relationships/hyperlink" Target="mailto:ldvargas@educacionbogota.gov.co" TargetMode="External"/><Relationship Id="rId9" Type="http://schemas.openxmlformats.org/officeDocument/2006/relationships/hyperlink" Target="mailto:jariveros@educacionbogota.gov.co" TargetMode="External"/><Relationship Id="rId210" Type="http://schemas.openxmlformats.org/officeDocument/2006/relationships/hyperlink" Target="mailto:cmartinezb@educacionbogota.gov.co" TargetMode="External"/><Relationship Id="rId392" Type="http://schemas.openxmlformats.org/officeDocument/2006/relationships/hyperlink" Target="mailto:lviviescas@educacionbogota.gov.co" TargetMode="External"/><Relationship Id="rId26" Type="http://schemas.openxmlformats.org/officeDocument/2006/relationships/hyperlink" Target="mailto:jariveros@educacionbogota.gov.co" TargetMode="External"/><Relationship Id="rId231" Type="http://schemas.openxmlformats.org/officeDocument/2006/relationships/hyperlink" Target="mailto:cmartinezb@educacionbogota.gov.co" TargetMode="External"/><Relationship Id="rId252" Type="http://schemas.openxmlformats.org/officeDocument/2006/relationships/hyperlink" Target="mailto:cmartinezb@educacionbogota.gov.co" TargetMode="External"/><Relationship Id="rId273" Type="http://schemas.openxmlformats.org/officeDocument/2006/relationships/hyperlink" Target="mailto:cmartinezb@educacionbogota.gov.co" TargetMode="External"/><Relationship Id="rId294" Type="http://schemas.openxmlformats.org/officeDocument/2006/relationships/hyperlink" Target="mailto:cmartinezb@educacionbogota.gov.co" TargetMode="External"/><Relationship Id="rId308" Type="http://schemas.openxmlformats.org/officeDocument/2006/relationships/hyperlink" Target="mailto:cmartinezb@educacionbogota.gov.co" TargetMode="External"/><Relationship Id="rId329" Type="http://schemas.openxmlformats.org/officeDocument/2006/relationships/hyperlink" Target="mailto:dsolorzanol@educacionbogota.gov.co" TargetMode="External"/><Relationship Id="rId47" Type="http://schemas.openxmlformats.org/officeDocument/2006/relationships/hyperlink" Target="mailto:jariveros@educacionbogota.gov.co" TargetMode="External"/><Relationship Id="rId68" Type="http://schemas.openxmlformats.org/officeDocument/2006/relationships/hyperlink" Target="mailto:jariveros@educacionbogota.gov.co" TargetMode="External"/><Relationship Id="rId89" Type="http://schemas.openxmlformats.org/officeDocument/2006/relationships/hyperlink" Target="mailto:jariveros@educacionbogota.gov.co" TargetMode="External"/><Relationship Id="rId112" Type="http://schemas.openxmlformats.org/officeDocument/2006/relationships/hyperlink" Target="mailto:jariveros@educacionbogota.gov.co" TargetMode="External"/><Relationship Id="rId133" Type="http://schemas.openxmlformats.org/officeDocument/2006/relationships/hyperlink" Target="mailto:jariveros@educacionbogota.gov.co" TargetMode="External"/><Relationship Id="rId154" Type="http://schemas.openxmlformats.org/officeDocument/2006/relationships/hyperlink" Target="mailto:jariveros@educacionbogota.gov.co" TargetMode="External"/><Relationship Id="rId175" Type="http://schemas.openxmlformats.org/officeDocument/2006/relationships/hyperlink" Target="mailto:jariveros@educacionbogota.gov.co" TargetMode="External"/><Relationship Id="rId340" Type="http://schemas.openxmlformats.org/officeDocument/2006/relationships/hyperlink" Target="mailto:morinconh@educacionbogota.gov.co" TargetMode="External"/><Relationship Id="rId361" Type="http://schemas.openxmlformats.org/officeDocument/2006/relationships/hyperlink" Target="mailto:morinconh@educacionbogota.gov.co" TargetMode="External"/><Relationship Id="rId196" Type="http://schemas.openxmlformats.org/officeDocument/2006/relationships/hyperlink" Target="mailto:jariveros@educacionbogota.gov.co" TargetMode="External"/><Relationship Id="rId200" Type="http://schemas.openxmlformats.org/officeDocument/2006/relationships/hyperlink" Target="mailto:cmartinezb@educacionbogota.gov.co" TargetMode="External"/><Relationship Id="rId382" Type="http://schemas.openxmlformats.org/officeDocument/2006/relationships/hyperlink" Target="mailto:morinconh@educacionbogota.gov.co" TargetMode="External"/><Relationship Id="rId16" Type="http://schemas.openxmlformats.org/officeDocument/2006/relationships/hyperlink" Target="mailto:jariveros@educacionbogota.gov.co" TargetMode="External"/><Relationship Id="rId221" Type="http://schemas.openxmlformats.org/officeDocument/2006/relationships/hyperlink" Target="mailto:cmartinezb@educacionbogota.gov.co" TargetMode="External"/><Relationship Id="rId242" Type="http://schemas.openxmlformats.org/officeDocument/2006/relationships/hyperlink" Target="mailto:cmartinezb@educacionbogota.gov.co" TargetMode="External"/><Relationship Id="rId263" Type="http://schemas.openxmlformats.org/officeDocument/2006/relationships/hyperlink" Target="mailto:cmartinezb@educacionbogota.gov.co" TargetMode="External"/><Relationship Id="rId284" Type="http://schemas.openxmlformats.org/officeDocument/2006/relationships/hyperlink" Target="mailto:cmartinezb@educacionbogota.gov.co" TargetMode="External"/><Relationship Id="rId319" Type="http://schemas.openxmlformats.org/officeDocument/2006/relationships/hyperlink" Target="mailto:YCUELLAR@educacionbogota.gov.co" TargetMode="External"/><Relationship Id="rId37" Type="http://schemas.openxmlformats.org/officeDocument/2006/relationships/hyperlink" Target="mailto:jariveros@educacionbogota.gov.co" TargetMode="External"/><Relationship Id="rId58" Type="http://schemas.openxmlformats.org/officeDocument/2006/relationships/hyperlink" Target="mailto:jariveros@educacionbogota.gov.co" TargetMode="External"/><Relationship Id="rId79" Type="http://schemas.openxmlformats.org/officeDocument/2006/relationships/hyperlink" Target="mailto:jariveros@educacionbogota.gov.co" TargetMode="External"/><Relationship Id="rId102" Type="http://schemas.openxmlformats.org/officeDocument/2006/relationships/hyperlink" Target="mailto:jariveros@educacionbogota.gov.co" TargetMode="External"/><Relationship Id="rId123" Type="http://schemas.openxmlformats.org/officeDocument/2006/relationships/hyperlink" Target="mailto:jariveros@educacionbogota.gov.co" TargetMode="External"/><Relationship Id="rId144" Type="http://schemas.openxmlformats.org/officeDocument/2006/relationships/hyperlink" Target="mailto:jariveros@educacionbogota.gov.co" TargetMode="External"/><Relationship Id="rId330" Type="http://schemas.openxmlformats.org/officeDocument/2006/relationships/hyperlink" Target="mailto:dsolorzanol@educacionbogota.gov.co" TargetMode="External"/><Relationship Id="rId90" Type="http://schemas.openxmlformats.org/officeDocument/2006/relationships/hyperlink" Target="mailto:jariveros@educacionbogota.gov.co" TargetMode="External"/><Relationship Id="rId165" Type="http://schemas.openxmlformats.org/officeDocument/2006/relationships/hyperlink" Target="mailto:jariveros@educacionbogota.gov.co" TargetMode="External"/><Relationship Id="rId186" Type="http://schemas.openxmlformats.org/officeDocument/2006/relationships/hyperlink" Target="mailto:jariveros@educacionbogota.gov.co" TargetMode="External"/><Relationship Id="rId351" Type="http://schemas.openxmlformats.org/officeDocument/2006/relationships/hyperlink" Target="mailto:morinconh@educacionbogota.gov.co" TargetMode="External"/><Relationship Id="rId372" Type="http://schemas.openxmlformats.org/officeDocument/2006/relationships/hyperlink" Target="mailto:morinconh@educacionbogota.gov.co" TargetMode="External"/><Relationship Id="rId393" Type="http://schemas.openxmlformats.org/officeDocument/2006/relationships/hyperlink" Target="mailto:lviviescas@educacionbogota.gov.co" TargetMode="External"/><Relationship Id="rId407" Type="http://schemas.openxmlformats.org/officeDocument/2006/relationships/hyperlink" Target="mailto:ldvargas@educacionbogota.gov.co" TargetMode="External"/><Relationship Id="rId211" Type="http://schemas.openxmlformats.org/officeDocument/2006/relationships/hyperlink" Target="mailto:cmartinezb@educacionbogota.gov.co" TargetMode="External"/><Relationship Id="rId232" Type="http://schemas.openxmlformats.org/officeDocument/2006/relationships/hyperlink" Target="mailto:cmartinezb@educacionbogota.gov.co" TargetMode="External"/><Relationship Id="rId253" Type="http://schemas.openxmlformats.org/officeDocument/2006/relationships/hyperlink" Target="mailto:cmartinezb@educacionbogota.gov.co" TargetMode="External"/><Relationship Id="rId274" Type="http://schemas.openxmlformats.org/officeDocument/2006/relationships/hyperlink" Target="mailto:cmartinezb@educacionbogota.gov.co" TargetMode="External"/><Relationship Id="rId295" Type="http://schemas.openxmlformats.org/officeDocument/2006/relationships/hyperlink" Target="mailto:cmartinezb@educacionbogota.gov.co" TargetMode="External"/><Relationship Id="rId309" Type="http://schemas.openxmlformats.org/officeDocument/2006/relationships/hyperlink" Target="mailto:cmartinezb@educacionbogota.gov.co" TargetMode="External"/><Relationship Id="rId27" Type="http://schemas.openxmlformats.org/officeDocument/2006/relationships/hyperlink" Target="mailto:jariveros@educacionbogota.gov.co" TargetMode="External"/><Relationship Id="rId48" Type="http://schemas.openxmlformats.org/officeDocument/2006/relationships/hyperlink" Target="mailto:jariveros@educacionbogota.gov.co" TargetMode="External"/><Relationship Id="rId69" Type="http://schemas.openxmlformats.org/officeDocument/2006/relationships/hyperlink" Target="mailto:jariveros@educacionbogota.gov.co" TargetMode="External"/><Relationship Id="rId113" Type="http://schemas.openxmlformats.org/officeDocument/2006/relationships/hyperlink" Target="mailto:jariveros@educacionbogota.gov.co" TargetMode="External"/><Relationship Id="rId134" Type="http://schemas.openxmlformats.org/officeDocument/2006/relationships/hyperlink" Target="mailto:jariveros@educacionbogota.gov.co" TargetMode="External"/><Relationship Id="rId320" Type="http://schemas.openxmlformats.org/officeDocument/2006/relationships/hyperlink" Target="mailto:slfonseca@educacionbogota.gov.co" TargetMode="External"/><Relationship Id="rId80" Type="http://schemas.openxmlformats.org/officeDocument/2006/relationships/hyperlink" Target="mailto:jariveros@educacionbogota.gov.co" TargetMode="External"/><Relationship Id="rId155" Type="http://schemas.openxmlformats.org/officeDocument/2006/relationships/hyperlink" Target="mailto:jariveros@educacionbogota.gov.co" TargetMode="External"/><Relationship Id="rId176" Type="http://schemas.openxmlformats.org/officeDocument/2006/relationships/hyperlink" Target="mailto:jariveros@educacionbogota.gov.co" TargetMode="External"/><Relationship Id="rId197" Type="http://schemas.openxmlformats.org/officeDocument/2006/relationships/hyperlink" Target="mailto:jariveros@educacionbogota.gov.co" TargetMode="External"/><Relationship Id="rId341" Type="http://schemas.openxmlformats.org/officeDocument/2006/relationships/hyperlink" Target="mailto:morinconh@educacionbogota.gov.co" TargetMode="External"/><Relationship Id="rId362" Type="http://schemas.openxmlformats.org/officeDocument/2006/relationships/hyperlink" Target="mailto:morinconh@educacionbogota.gov.co" TargetMode="External"/><Relationship Id="rId383" Type="http://schemas.openxmlformats.org/officeDocument/2006/relationships/hyperlink" Target="mailto:morinconh@educacionbogota.gov.co" TargetMode="External"/><Relationship Id="rId201" Type="http://schemas.openxmlformats.org/officeDocument/2006/relationships/hyperlink" Target="mailto:cmartinezb@educacionbogota.gov.co" TargetMode="External"/><Relationship Id="rId222" Type="http://schemas.openxmlformats.org/officeDocument/2006/relationships/hyperlink" Target="mailto:cmartinezb@educacionbogota.gov.co" TargetMode="External"/><Relationship Id="rId243" Type="http://schemas.openxmlformats.org/officeDocument/2006/relationships/hyperlink" Target="mailto:cmartinezb@educacionbogota.gov.co" TargetMode="External"/><Relationship Id="rId264" Type="http://schemas.openxmlformats.org/officeDocument/2006/relationships/hyperlink" Target="mailto:cmartinezb@educacionbogota.gov.co" TargetMode="External"/><Relationship Id="rId285" Type="http://schemas.openxmlformats.org/officeDocument/2006/relationships/hyperlink" Target="mailto:cmartinezb@educacionbogota.gov.co" TargetMode="External"/><Relationship Id="rId17" Type="http://schemas.openxmlformats.org/officeDocument/2006/relationships/hyperlink" Target="mailto:jariveros@educacionbogota.gov.co" TargetMode="External"/><Relationship Id="rId38" Type="http://schemas.openxmlformats.org/officeDocument/2006/relationships/hyperlink" Target="mailto:jariveros@educacionbogota.gov.co" TargetMode="External"/><Relationship Id="rId59" Type="http://schemas.openxmlformats.org/officeDocument/2006/relationships/hyperlink" Target="mailto:jariveros@educacionbogota.gov.co" TargetMode="External"/><Relationship Id="rId103" Type="http://schemas.openxmlformats.org/officeDocument/2006/relationships/hyperlink" Target="mailto:jariveros@educacionbogota.gov.co" TargetMode="External"/><Relationship Id="rId124" Type="http://schemas.openxmlformats.org/officeDocument/2006/relationships/hyperlink" Target="mailto:jariveros@educacionbogota.gov.co" TargetMode="External"/><Relationship Id="rId310" Type="http://schemas.openxmlformats.org/officeDocument/2006/relationships/hyperlink" Target="mailto:cmartinezb@educacionbogota.gov.co" TargetMode="External"/><Relationship Id="rId70" Type="http://schemas.openxmlformats.org/officeDocument/2006/relationships/hyperlink" Target="mailto:jariveros@educacionbogota.gov.co" TargetMode="External"/><Relationship Id="rId91" Type="http://schemas.openxmlformats.org/officeDocument/2006/relationships/hyperlink" Target="mailto:jariveros@educacionbogota.gov.co" TargetMode="External"/><Relationship Id="rId145" Type="http://schemas.openxmlformats.org/officeDocument/2006/relationships/hyperlink" Target="mailto:jariveros@educacionbogota.gov.co" TargetMode="External"/><Relationship Id="rId166" Type="http://schemas.openxmlformats.org/officeDocument/2006/relationships/hyperlink" Target="mailto:jariveros@educacionbogota.gov.co" TargetMode="External"/><Relationship Id="rId187" Type="http://schemas.openxmlformats.org/officeDocument/2006/relationships/hyperlink" Target="mailto:jariveros@educacionbogota.gov.co" TargetMode="External"/><Relationship Id="rId331" Type="http://schemas.openxmlformats.org/officeDocument/2006/relationships/hyperlink" Target="mailto:morinconh@educacionbogota.gov.co" TargetMode="External"/><Relationship Id="rId352" Type="http://schemas.openxmlformats.org/officeDocument/2006/relationships/hyperlink" Target="mailto:morinconh@educacionbogota.gov.co" TargetMode="External"/><Relationship Id="rId373" Type="http://schemas.openxmlformats.org/officeDocument/2006/relationships/hyperlink" Target="mailto:morinconh@educacionbogota.gov.co" TargetMode="External"/><Relationship Id="rId394" Type="http://schemas.openxmlformats.org/officeDocument/2006/relationships/hyperlink" Target="mailto:lviviescas@educacionbogota.gov.co" TargetMode="External"/><Relationship Id="rId408" Type="http://schemas.openxmlformats.org/officeDocument/2006/relationships/hyperlink" Target="mailto:ldvargas@educacionbogota.gov.co" TargetMode="External"/><Relationship Id="rId1" Type="http://schemas.openxmlformats.org/officeDocument/2006/relationships/hyperlink" Target="mailto:ediaz@educacionbogota.gov.co" TargetMode="External"/><Relationship Id="rId212" Type="http://schemas.openxmlformats.org/officeDocument/2006/relationships/hyperlink" Target="mailto:cmartinezb@educacionbogota.gov.co" TargetMode="External"/><Relationship Id="rId233" Type="http://schemas.openxmlformats.org/officeDocument/2006/relationships/hyperlink" Target="mailto:cmartinezb@educacionbogota.gov.co" TargetMode="External"/><Relationship Id="rId254" Type="http://schemas.openxmlformats.org/officeDocument/2006/relationships/hyperlink" Target="mailto:cmartinezb@educacionbogota.gov.co" TargetMode="External"/><Relationship Id="rId28" Type="http://schemas.openxmlformats.org/officeDocument/2006/relationships/hyperlink" Target="mailto:jariveros@educacionbogota.gov.co" TargetMode="External"/><Relationship Id="rId49" Type="http://schemas.openxmlformats.org/officeDocument/2006/relationships/hyperlink" Target="mailto:jariveros@educacionbogota.gov.co" TargetMode="External"/><Relationship Id="rId114" Type="http://schemas.openxmlformats.org/officeDocument/2006/relationships/hyperlink" Target="mailto:jariveros@educacionbogota.gov.co" TargetMode="External"/><Relationship Id="rId275" Type="http://schemas.openxmlformats.org/officeDocument/2006/relationships/hyperlink" Target="mailto:cmartinezb@educacionbogota.gov.co" TargetMode="External"/><Relationship Id="rId296" Type="http://schemas.openxmlformats.org/officeDocument/2006/relationships/hyperlink" Target="mailto:cmartinezb@educacionbogota.gov.co" TargetMode="External"/><Relationship Id="rId300" Type="http://schemas.openxmlformats.org/officeDocument/2006/relationships/hyperlink" Target="mailto:cmartinezb@educacionbogota.gov.co" TargetMode="External"/><Relationship Id="rId60" Type="http://schemas.openxmlformats.org/officeDocument/2006/relationships/hyperlink" Target="mailto:jariveros@educacionbogota.gov.co" TargetMode="External"/><Relationship Id="rId81" Type="http://schemas.openxmlformats.org/officeDocument/2006/relationships/hyperlink" Target="mailto:jariveros@educacionbogota.gov.co" TargetMode="External"/><Relationship Id="rId135" Type="http://schemas.openxmlformats.org/officeDocument/2006/relationships/hyperlink" Target="mailto:jariveros@educacionbogota.gov.co" TargetMode="External"/><Relationship Id="rId156" Type="http://schemas.openxmlformats.org/officeDocument/2006/relationships/hyperlink" Target="mailto:jariveros@educacionbogota.gov.co" TargetMode="External"/><Relationship Id="rId177" Type="http://schemas.openxmlformats.org/officeDocument/2006/relationships/hyperlink" Target="mailto:jariveros@educacionbogota.gov.co" TargetMode="External"/><Relationship Id="rId198" Type="http://schemas.openxmlformats.org/officeDocument/2006/relationships/hyperlink" Target="mailto:jariveros@educacionbogota.gov.co" TargetMode="External"/><Relationship Id="rId321" Type="http://schemas.openxmlformats.org/officeDocument/2006/relationships/hyperlink" Target="mailto:YCUELLAR@educacionbogota.gov.co" TargetMode="External"/><Relationship Id="rId342" Type="http://schemas.openxmlformats.org/officeDocument/2006/relationships/hyperlink" Target="mailto:morinconh@educacionbogota.gov.co" TargetMode="External"/><Relationship Id="rId363" Type="http://schemas.openxmlformats.org/officeDocument/2006/relationships/hyperlink" Target="mailto:morinconh@educacionbogota.gov.co" TargetMode="External"/><Relationship Id="rId384" Type="http://schemas.openxmlformats.org/officeDocument/2006/relationships/hyperlink" Target="mailto:morinconh@educacionbogota.gov.co" TargetMode="External"/><Relationship Id="rId202" Type="http://schemas.openxmlformats.org/officeDocument/2006/relationships/hyperlink" Target="mailto:cmartinezb@educacionbogota.gov.co" TargetMode="External"/><Relationship Id="rId223" Type="http://schemas.openxmlformats.org/officeDocument/2006/relationships/hyperlink" Target="mailto:cmartinezb@educacionbogota.gov.co" TargetMode="External"/><Relationship Id="rId244" Type="http://schemas.openxmlformats.org/officeDocument/2006/relationships/hyperlink" Target="mailto:cmartinezb@educacionbogota.gov.co" TargetMode="External"/><Relationship Id="rId18" Type="http://schemas.openxmlformats.org/officeDocument/2006/relationships/hyperlink" Target="mailto:jariveros@educacionbogota.gov.co" TargetMode="External"/><Relationship Id="rId39" Type="http://schemas.openxmlformats.org/officeDocument/2006/relationships/hyperlink" Target="mailto:jariveros@educacionbogota.gov.co" TargetMode="External"/><Relationship Id="rId265" Type="http://schemas.openxmlformats.org/officeDocument/2006/relationships/hyperlink" Target="mailto:cmartinezb@educacionbogota.gov.co" TargetMode="External"/><Relationship Id="rId286" Type="http://schemas.openxmlformats.org/officeDocument/2006/relationships/hyperlink" Target="mailto:cmartinezb@educacionbogota.gov.co" TargetMode="External"/><Relationship Id="rId50" Type="http://schemas.openxmlformats.org/officeDocument/2006/relationships/hyperlink" Target="mailto:jariveros@educacionbogota.gov.co" TargetMode="External"/><Relationship Id="rId104" Type="http://schemas.openxmlformats.org/officeDocument/2006/relationships/hyperlink" Target="mailto:jariveros@educacionbogota.gov.co" TargetMode="External"/><Relationship Id="rId125" Type="http://schemas.openxmlformats.org/officeDocument/2006/relationships/hyperlink" Target="mailto:jariveros@educacionbogota.gov.co" TargetMode="External"/><Relationship Id="rId146" Type="http://schemas.openxmlformats.org/officeDocument/2006/relationships/hyperlink" Target="mailto:jariveros@educacionbogota.gov.co" TargetMode="External"/><Relationship Id="rId167" Type="http://schemas.openxmlformats.org/officeDocument/2006/relationships/hyperlink" Target="mailto:jariveros@educacionbogota.gov.co" TargetMode="External"/><Relationship Id="rId188" Type="http://schemas.openxmlformats.org/officeDocument/2006/relationships/hyperlink" Target="mailto:jariveros@educacionbogota.gov.co" TargetMode="External"/><Relationship Id="rId311" Type="http://schemas.openxmlformats.org/officeDocument/2006/relationships/hyperlink" Target="mailto:cmartinezb@educacionbogota.gov.co" TargetMode="External"/><Relationship Id="rId332" Type="http://schemas.openxmlformats.org/officeDocument/2006/relationships/hyperlink" Target="mailto:morinconh@educacionbogota.gov.co" TargetMode="External"/><Relationship Id="rId353" Type="http://schemas.openxmlformats.org/officeDocument/2006/relationships/hyperlink" Target="mailto:morinconh@educacionbogota.gov.co" TargetMode="External"/><Relationship Id="rId374" Type="http://schemas.openxmlformats.org/officeDocument/2006/relationships/hyperlink" Target="mailto:morinconh@educacionbogota.gov.co" TargetMode="External"/><Relationship Id="rId395" Type="http://schemas.openxmlformats.org/officeDocument/2006/relationships/hyperlink" Target="mailto:lviviescas@educacionbogota.gov.co" TargetMode="External"/><Relationship Id="rId409" Type="http://schemas.openxmlformats.org/officeDocument/2006/relationships/hyperlink" Target="mailto:ldvargas@educacionbogota.gov.co" TargetMode="External"/><Relationship Id="rId71" Type="http://schemas.openxmlformats.org/officeDocument/2006/relationships/hyperlink" Target="mailto:jariveros@educacionbogota.gov.co" TargetMode="External"/><Relationship Id="rId92" Type="http://schemas.openxmlformats.org/officeDocument/2006/relationships/hyperlink" Target="mailto:jariveros@educacionbogota.gov.co" TargetMode="External"/><Relationship Id="rId213" Type="http://schemas.openxmlformats.org/officeDocument/2006/relationships/hyperlink" Target="mailto:cmartinezb@educacionbogota.gov.co" TargetMode="External"/><Relationship Id="rId234" Type="http://schemas.openxmlformats.org/officeDocument/2006/relationships/hyperlink" Target="mailto:cmartinezb@educacionbogota.gov.co" TargetMode="External"/><Relationship Id="rId2" Type="http://schemas.openxmlformats.org/officeDocument/2006/relationships/hyperlink" Target="mailto:nparra@educacionbogota.edu.co" TargetMode="External"/><Relationship Id="rId29" Type="http://schemas.openxmlformats.org/officeDocument/2006/relationships/hyperlink" Target="mailto:jariveros@educacionbogota.gov.co" TargetMode="External"/><Relationship Id="rId255" Type="http://schemas.openxmlformats.org/officeDocument/2006/relationships/hyperlink" Target="mailto:cmartinezb@educacionbogota.gov.co" TargetMode="External"/><Relationship Id="rId276" Type="http://schemas.openxmlformats.org/officeDocument/2006/relationships/hyperlink" Target="mailto:cmartinezb@educacionbogota.gov.co" TargetMode="External"/><Relationship Id="rId297" Type="http://schemas.openxmlformats.org/officeDocument/2006/relationships/hyperlink" Target="mailto:cmartinezb@educacionbogota.gov.co" TargetMode="External"/><Relationship Id="rId40" Type="http://schemas.openxmlformats.org/officeDocument/2006/relationships/hyperlink" Target="mailto:jariveros@educacionbogota.gov.co" TargetMode="External"/><Relationship Id="rId115" Type="http://schemas.openxmlformats.org/officeDocument/2006/relationships/hyperlink" Target="mailto:jariveros@educacionbogota.gov.co" TargetMode="External"/><Relationship Id="rId136" Type="http://schemas.openxmlformats.org/officeDocument/2006/relationships/hyperlink" Target="mailto:jariveros@educacionbogota.gov.co" TargetMode="External"/><Relationship Id="rId157" Type="http://schemas.openxmlformats.org/officeDocument/2006/relationships/hyperlink" Target="mailto:jariveros@educacionbogota.gov.co" TargetMode="External"/><Relationship Id="rId178" Type="http://schemas.openxmlformats.org/officeDocument/2006/relationships/hyperlink" Target="mailto:jariveros@educacionbogota.gov.co" TargetMode="External"/><Relationship Id="rId301" Type="http://schemas.openxmlformats.org/officeDocument/2006/relationships/hyperlink" Target="mailto:cmartinezb@educacionbogota.gov.co" TargetMode="External"/><Relationship Id="rId322" Type="http://schemas.openxmlformats.org/officeDocument/2006/relationships/hyperlink" Target="mailto:YCUELLAR@educacionbogota.gov.co" TargetMode="External"/><Relationship Id="rId343" Type="http://schemas.openxmlformats.org/officeDocument/2006/relationships/hyperlink" Target="mailto:morinconh@educacionbogota.gov.co" TargetMode="External"/><Relationship Id="rId364" Type="http://schemas.openxmlformats.org/officeDocument/2006/relationships/hyperlink" Target="mailto:morinconh@educacionbogota.gov.co" TargetMode="External"/><Relationship Id="rId61" Type="http://schemas.openxmlformats.org/officeDocument/2006/relationships/hyperlink" Target="mailto:jariveros@educacionbogota.gov.co" TargetMode="External"/><Relationship Id="rId82" Type="http://schemas.openxmlformats.org/officeDocument/2006/relationships/hyperlink" Target="mailto:jariveros@educacionbogota.gov.co" TargetMode="External"/><Relationship Id="rId199" Type="http://schemas.openxmlformats.org/officeDocument/2006/relationships/hyperlink" Target="mailto:jariveros@educacionbogota.gov.co" TargetMode="External"/><Relationship Id="rId203" Type="http://schemas.openxmlformats.org/officeDocument/2006/relationships/hyperlink" Target="mailto:cmartinezb@educacionbogota.gov.co" TargetMode="External"/><Relationship Id="rId385" Type="http://schemas.openxmlformats.org/officeDocument/2006/relationships/hyperlink" Target="mailto:SSALAZAR@educacionbogota.gov.co" TargetMode="External"/><Relationship Id="rId19" Type="http://schemas.openxmlformats.org/officeDocument/2006/relationships/hyperlink" Target="mailto:jariveros@educacionbogota.gov.co" TargetMode="External"/><Relationship Id="rId224" Type="http://schemas.openxmlformats.org/officeDocument/2006/relationships/hyperlink" Target="mailto:cmartinezb@educacionbogota.gov.co" TargetMode="External"/><Relationship Id="rId245" Type="http://schemas.openxmlformats.org/officeDocument/2006/relationships/hyperlink" Target="mailto:cmartinezb@educacionbogota.gov.co" TargetMode="External"/><Relationship Id="rId266" Type="http://schemas.openxmlformats.org/officeDocument/2006/relationships/hyperlink" Target="mailto:cmartinezb@educacionbogota.gov.co" TargetMode="External"/><Relationship Id="rId287" Type="http://schemas.openxmlformats.org/officeDocument/2006/relationships/hyperlink" Target="mailto:cmartinezb@educacionbogota.gov.co" TargetMode="External"/><Relationship Id="rId410" Type="http://schemas.openxmlformats.org/officeDocument/2006/relationships/hyperlink" Target="mailto:ldvargas@educacionbogota.gov.co" TargetMode="External"/><Relationship Id="rId30" Type="http://schemas.openxmlformats.org/officeDocument/2006/relationships/hyperlink" Target="mailto:jariveros@educacionbogota.gov.co" TargetMode="External"/><Relationship Id="rId105" Type="http://schemas.openxmlformats.org/officeDocument/2006/relationships/hyperlink" Target="mailto:jariveros@educacionbogota.gov.co" TargetMode="External"/><Relationship Id="rId126" Type="http://schemas.openxmlformats.org/officeDocument/2006/relationships/hyperlink" Target="mailto:jariveros@educacionbogota.gov.co" TargetMode="External"/><Relationship Id="rId147" Type="http://schemas.openxmlformats.org/officeDocument/2006/relationships/hyperlink" Target="mailto:jariveros@educacionbogota.gov.co" TargetMode="External"/><Relationship Id="rId168" Type="http://schemas.openxmlformats.org/officeDocument/2006/relationships/hyperlink" Target="mailto:jariveros@educacionbogota.gov.co" TargetMode="External"/><Relationship Id="rId312" Type="http://schemas.openxmlformats.org/officeDocument/2006/relationships/hyperlink" Target="mailto:cmartinezb@educacionbogota.gov.co" TargetMode="External"/><Relationship Id="rId333" Type="http://schemas.openxmlformats.org/officeDocument/2006/relationships/hyperlink" Target="mailto:morinconh@educacionbogota.gov.co" TargetMode="External"/><Relationship Id="rId354" Type="http://schemas.openxmlformats.org/officeDocument/2006/relationships/hyperlink" Target="mailto:morinconh@educacionbogota.gov.co" TargetMode="External"/><Relationship Id="rId51" Type="http://schemas.openxmlformats.org/officeDocument/2006/relationships/hyperlink" Target="mailto:jariveros@educacionbogota.gov.co" TargetMode="External"/><Relationship Id="rId72" Type="http://schemas.openxmlformats.org/officeDocument/2006/relationships/hyperlink" Target="mailto:jariveros@educacionbogota.gov.co" TargetMode="External"/><Relationship Id="rId93" Type="http://schemas.openxmlformats.org/officeDocument/2006/relationships/hyperlink" Target="mailto:jariveros@educacionbogota.gov.co" TargetMode="External"/><Relationship Id="rId189" Type="http://schemas.openxmlformats.org/officeDocument/2006/relationships/hyperlink" Target="mailto:jariveros@educacionbogota.gov.co" TargetMode="External"/><Relationship Id="rId375" Type="http://schemas.openxmlformats.org/officeDocument/2006/relationships/hyperlink" Target="mailto:morinconh@educacionbogota.gov.co" TargetMode="External"/><Relationship Id="rId396" Type="http://schemas.openxmlformats.org/officeDocument/2006/relationships/hyperlink" Target="mailto:ediaz@educacionbogota.gov.co" TargetMode="External"/><Relationship Id="rId3" Type="http://schemas.openxmlformats.org/officeDocument/2006/relationships/hyperlink" Target="mailto:ldvargas@educacionbogota.gov.co" TargetMode="External"/><Relationship Id="rId214" Type="http://schemas.openxmlformats.org/officeDocument/2006/relationships/hyperlink" Target="mailto:cmartinezb@educacionbogota.gov.co" TargetMode="External"/><Relationship Id="rId235" Type="http://schemas.openxmlformats.org/officeDocument/2006/relationships/hyperlink" Target="mailto:cmartinezb@educacionbogota.gov.co" TargetMode="External"/><Relationship Id="rId256" Type="http://schemas.openxmlformats.org/officeDocument/2006/relationships/hyperlink" Target="mailto:cmartinezb@educacionbogota.gov.co" TargetMode="External"/><Relationship Id="rId277" Type="http://schemas.openxmlformats.org/officeDocument/2006/relationships/hyperlink" Target="mailto:cmartinezb@educacionbogota.gov.co" TargetMode="External"/><Relationship Id="rId298" Type="http://schemas.openxmlformats.org/officeDocument/2006/relationships/hyperlink" Target="mailto:cmartinezb@educacionbogota.gov.co" TargetMode="External"/><Relationship Id="rId400" Type="http://schemas.openxmlformats.org/officeDocument/2006/relationships/hyperlink" Target="mailto:ldvargas@educacionbogota.gov.co" TargetMode="External"/><Relationship Id="rId116" Type="http://schemas.openxmlformats.org/officeDocument/2006/relationships/hyperlink" Target="mailto:jariveros@educacionbogota.gov.co" TargetMode="External"/><Relationship Id="rId137" Type="http://schemas.openxmlformats.org/officeDocument/2006/relationships/hyperlink" Target="mailto:jariveros@educacionbogota.gov.co" TargetMode="External"/><Relationship Id="rId158" Type="http://schemas.openxmlformats.org/officeDocument/2006/relationships/hyperlink" Target="mailto:jariveros@educacionbogota.gov.co" TargetMode="External"/><Relationship Id="rId302" Type="http://schemas.openxmlformats.org/officeDocument/2006/relationships/hyperlink" Target="mailto:cmartinezb@educacionbogota.gov.co" TargetMode="External"/><Relationship Id="rId323" Type="http://schemas.openxmlformats.org/officeDocument/2006/relationships/hyperlink" Target="mailto:dsolorzanol@educacionbogota.gov.co" TargetMode="External"/><Relationship Id="rId344" Type="http://schemas.openxmlformats.org/officeDocument/2006/relationships/hyperlink" Target="mailto:morinconh@educacionbogota.gov.co" TargetMode="External"/><Relationship Id="rId20" Type="http://schemas.openxmlformats.org/officeDocument/2006/relationships/hyperlink" Target="mailto:jariveros@educacionbogota.gov.co" TargetMode="External"/><Relationship Id="rId41" Type="http://schemas.openxmlformats.org/officeDocument/2006/relationships/hyperlink" Target="mailto:jariveros@educacionbogota.gov.co" TargetMode="External"/><Relationship Id="rId62" Type="http://schemas.openxmlformats.org/officeDocument/2006/relationships/hyperlink" Target="mailto:jariveros@educacionbogota.gov.co" TargetMode="External"/><Relationship Id="rId83" Type="http://schemas.openxmlformats.org/officeDocument/2006/relationships/hyperlink" Target="mailto:jariveros@educacionbogota.gov.co" TargetMode="External"/><Relationship Id="rId179" Type="http://schemas.openxmlformats.org/officeDocument/2006/relationships/hyperlink" Target="mailto:jariveros@educacionbogota.gov.co" TargetMode="External"/><Relationship Id="rId365" Type="http://schemas.openxmlformats.org/officeDocument/2006/relationships/hyperlink" Target="mailto:morinconh@educacionbogota.gov.co" TargetMode="External"/><Relationship Id="rId386" Type="http://schemas.openxmlformats.org/officeDocument/2006/relationships/hyperlink" Target="mailto:YCUELLAR@educacionbogota.gov.co" TargetMode="External"/><Relationship Id="rId190" Type="http://schemas.openxmlformats.org/officeDocument/2006/relationships/hyperlink" Target="mailto:jariveros@educacionbogota.gov.co" TargetMode="External"/><Relationship Id="rId204" Type="http://schemas.openxmlformats.org/officeDocument/2006/relationships/hyperlink" Target="mailto:cmartinezb@educacionbogota.gov.co" TargetMode="External"/><Relationship Id="rId225" Type="http://schemas.openxmlformats.org/officeDocument/2006/relationships/hyperlink" Target="mailto:cmartinezb@educacionbogota.gov.co" TargetMode="External"/><Relationship Id="rId246" Type="http://schemas.openxmlformats.org/officeDocument/2006/relationships/hyperlink" Target="mailto:cmartinezb@educacionbogota.gov.co" TargetMode="External"/><Relationship Id="rId267" Type="http://schemas.openxmlformats.org/officeDocument/2006/relationships/hyperlink" Target="mailto:cmartinezb@educacionbogota.gov.co" TargetMode="External"/><Relationship Id="rId288" Type="http://schemas.openxmlformats.org/officeDocument/2006/relationships/hyperlink" Target="mailto:cmartinezb@educacionbogota.gov.co" TargetMode="External"/><Relationship Id="rId411" Type="http://schemas.openxmlformats.org/officeDocument/2006/relationships/hyperlink" Target="mailto:ldvargas@educacionbogota.gov.co" TargetMode="External"/><Relationship Id="rId106" Type="http://schemas.openxmlformats.org/officeDocument/2006/relationships/hyperlink" Target="mailto:jariveros@educacionbogota.gov.co" TargetMode="External"/><Relationship Id="rId127" Type="http://schemas.openxmlformats.org/officeDocument/2006/relationships/hyperlink" Target="mailto:jariveros@educacionbogota.gov.co" TargetMode="External"/><Relationship Id="rId313" Type="http://schemas.openxmlformats.org/officeDocument/2006/relationships/hyperlink" Target="mailto:cmartinezb@educacionbogota.gov.co" TargetMode="External"/><Relationship Id="rId10" Type="http://schemas.openxmlformats.org/officeDocument/2006/relationships/hyperlink" Target="mailto:jariveros@educacionbogota.gov.co" TargetMode="External"/><Relationship Id="rId31" Type="http://schemas.openxmlformats.org/officeDocument/2006/relationships/hyperlink" Target="mailto:jariveros@educacionbogota.gov.co" TargetMode="External"/><Relationship Id="rId52" Type="http://schemas.openxmlformats.org/officeDocument/2006/relationships/hyperlink" Target="mailto:jariveros@educacionbogota.gov.co" TargetMode="External"/><Relationship Id="rId73" Type="http://schemas.openxmlformats.org/officeDocument/2006/relationships/hyperlink" Target="mailto:jariveros@educacionbogota.gov.co" TargetMode="External"/><Relationship Id="rId94" Type="http://schemas.openxmlformats.org/officeDocument/2006/relationships/hyperlink" Target="mailto:jariveros@educacionbogota.gov.co" TargetMode="External"/><Relationship Id="rId148" Type="http://schemas.openxmlformats.org/officeDocument/2006/relationships/hyperlink" Target="mailto:jariveros@educacionbogota.gov.co" TargetMode="External"/><Relationship Id="rId169" Type="http://schemas.openxmlformats.org/officeDocument/2006/relationships/hyperlink" Target="mailto:jariveros@educacionbogota.gov.co" TargetMode="External"/><Relationship Id="rId334" Type="http://schemas.openxmlformats.org/officeDocument/2006/relationships/hyperlink" Target="mailto:morinconh@educacionbogota.gov.co" TargetMode="External"/><Relationship Id="rId355" Type="http://schemas.openxmlformats.org/officeDocument/2006/relationships/hyperlink" Target="mailto:morinconh@educacionbogota.gov.co" TargetMode="External"/><Relationship Id="rId376" Type="http://schemas.openxmlformats.org/officeDocument/2006/relationships/hyperlink" Target="mailto:morinconh@educacionbogota.gov.co" TargetMode="External"/><Relationship Id="rId397" Type="http://schemas.openxmlformats.org/officeDocument/2006/relationships/hyperlink" Target="mailto:ediaz@educacionbogota.gov.co" TargetMode="External"/><Relationship Id="rId4" Type="http://schemas.openxmlformats.org/officeDocument/2006/relationships/hyperlink" Target="mailto:ldvargas@educacionbogota.gov.co" TargetMode="External"/><Relationship Id="rId180" Type="http://schemas.openxmlformats.org/officeDocument/2006/relationships/hyperlink" Target="mailto:jariveros@educacionbogota.gov.co" TargetMode="External"/><Relationship Id="rId215" Type="http://schemas.openxmlformats.org/officeDocument/2006/relationships/hyperlink" Target="mailto:cmartinezb@educacionbogota.gov.co" TargetMode="External"/><Relationship Id="rId236" Type="http://schemas.openxmlformats.org/officeDocument/2006/relationships/hyperlink" Target="mailto:cmartinezb@educacionbogota.gov.co" TargetMode="External"/><Relationship Id="rId257" Type="http://schemas.openxmlformats.org/officeDocument/2006/relationships/hyperlink" Target="mailto:cmartinezb@educacionbogota.gov.co" TargetMode="External"/><Relationship Id="rId278" Type="http://schemas.openxmlformats.org/officeDocument/2006/relationships/hyperlink" Target="mailto:cmartinezb@educacionbogota.gov.co" TargetMode="External"/><Relationship Id="rId401" Type="http://schemas.openxmlformats.org/officeDocument/2006/relationships/hyperlink" Target="mailto:ldvargas@educacionbogota.gov.co" TargetMode="External"/><Relationship Id="rId303" Type="http://schemas.openxmlformats.org/officeDocument/2006/relationships/hyperlink" Target="mailto:cmartinezb@educacionbogota.gov.co" TargetMode="External"/><Relationship Id="rId42" Type="http://schemas.openxmlformats.org/officeDocument/2006/relationships/hyperlink" Target="mailto:jariveros@educacionbogota.gov.co" TargetMode="External"/><Relationship Id="rId84" Type="http://schemas.openxmlformats.org/officeDocument/2006/relationships/hyperlink" Target="mailto:jariveros@educacionbogota.gov.co" TargetMode="External"/><Relationship Id="rId138" Type="http://schemas.openxmlformats.org/officeDocument/2006/relationships/hyperlink" Target="mailto:jariveros@educacionbogota.gov.co" TargetMode="External"/><Relationship Id="rId345" Type="http://schemas.openxmlformats.org/officeDocument/2006/relationships/hyperlink" Target="mailto:morinconh@educacionbogota.gov.co" TargetMode="External"/><Relationship Id="rId387" Type="http://schemas.openxmlformats.org/officeDocument/2006/relationships/hyperlink" Target="mailto:apayaresc@educacionbogota.gov.co" TargetMode="External"/><Relationship Id="rId191" Type="http://schemas.openxmlformats.org/officeDocument/2006/relationships/hyperlink" Target="mailto:jariveros@educacionbogota.gov.co" TargetMode="External"/><Relationship Id="rId205" Type="http://schemas.openxmlformats.org/officeDocument/2006/relationships/hyperlink" Target="mailto:cmartinezb@educacionbogota.gov.co" TargetMode="External"/><Relationship Id="rId247" Type="http://schemas.openxmlformats.org/officeDocument/2006/relationships/hyperlink" Target="mailto:cmartinezb@educacionbogota.gov.co" TargetMode="External"/><Relationship Id="rId412" Type="http://schemas.openxmlformats.org/officeDocument/2006/relationships/hyperlink" Target="mailto:ldvargas@educacionbogota.gov.co" TargetMode="External"/><Relationship Id="rId107" Type="http://schemas.openxmlformats.org/officeDocument/2006/relationships/hyperlink" Target="mailto:jariveros@educacionbogota.gov.co" TargetMode="External"/><Relationship Id="rId289" Type="http://schemas.openxmlformats.org/officeDocument/2006/relationships/hyperlink" Target="mailto:cmartinezb@educacionbogota.gov.co" TargetMode="External"/><Relationship Id="rId11" Type="http://schemas.openxmlformats.org/officeDocument/2006/relationships/hyperlink" Target="mailto:jariveros@educacionbogota.gov.co" TargetMode="External"/><Relationship Id="rId53" Type="http://schemas.openxmlformats.org/officeDocument/2006/relationships/hyperlink" Target="mailto:jariveros@educacionbogota.gov.co" TargetMode="External"/><Relationship Id="rId149" Type="http://schemas.openxmlformats.org/officeDocument/2006/relationships/hyperlink" Target="mailto:jariveros@educacionbogota.gov.co" TargetMode="External"/><Relationship Id="rId314" Type="http://schemas.openxmlformats.org/officeDocument/2006/relationships/hyperlink" Target="mailto:cmartinezb@educacionbogota.gov.co" TargetMode="External"/><Relationship Id="rId356" Type="http://schemas.openxmlformats.org/officeDocument/2006/relationships/hyperlink" Target="mailto:morinconh@educacionbogota.gov.co" TargetMode="External"/><Relationship Id="rId398" Type="http://schemas.openxmlformats.org/officeDocument/2006/relationships/hyperlink" Target="mailto:ediaz@educacionbogota.gov.co" TargetMode="External"/><Relationship Id="rId95" Type="http://schemas.openxmlformats.org/officeDocument/2006/relationships/hyperlink" Target="mailto:jariveros@educacionbogota.gov.co" TargetMode="External"/><Relationship Id="rId160" Type="http://schemas.openxmlformats.org/officeDocument/2006/relationships/hyperlink" Target="mailto:jariveros@educacionbogota.gov.co" TargetMode="External"/><Relationship Id="rId216" Type="http://schemas.openxmlformats.org/officeDocument/2006/relationships/hyperlink" Target="mailto:cmartinezb@educacionbogota.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184"/>
  <sheetViews>
    <sheetView tabSelected="1" topLeftCell="A4" zoomScale="80" zoomScaleNormal="80" workbookViewId="0">
      <selection activeCell="A5" sqref="A5"/>
    </sheetView>
  </sheetViews>
  <sheetFormatPr baseColWidth="10" defaultColWidth="9.140625" defaultRowHeight="12.75" x14ac:dyDescent="0.2"/>
  <cols>
    <col min="1" max="1" width="53.85546875" style="4" customWidth="1"/>
    <col min="2" max="2" width="132.7109375" style="4" customWidth="1"/>
    <col min="3" max="3" width="33.42578125" style="4" customWidth="1"/>
    <col min="4" max="4" width="44.85546875" style="4" customWidth="1"/>
    <col min="5" max="5" width="55.42578125" style="4" customWidth="1"/>
    <col min="6" max="6" width="79.85546875" style="4" customWidth="1"/>
    <col min="7" max="7" width="52.7109375" style="4" customWidth="1"/>
    <col min="8" max="8" width="25.42578125" style="4" customWidth="1"/>
    <col min="9" max="9" width="23" style="5" customWidth="1"/>
    <col min="10" max="10" width="39.42578125" style="5" customWidth="1"/>
    <col min="11" max="11" width="35.7109375" style="4" customWidth="1"/>
    <col min="12" max="12" width="43" style="4" customWidth="1"/>
    <col min="13" max="13" width="39" style="4" customWidth="1"/>
    <col min="14" max="14" width="16.7109375" style="4" customWidth="1"/>
    <col min="15" max="15" width="55.7109375" style="4" customWidth="1"/>
    <col min="16" max="16" width="28.28515625" style="4" customWidth="1"/>
    <col min="17" max="17" width="38.5703125" style="4" customWidth="1"/>
    <col min="18" max="18" width="16.140625" style="4" customWidth="1"/>
  </cols>
  <sheetData>
    <row r="1" spans="1:17" x14ac:dyDescent="0.2">
      <c r="A1" s="70" t="s">
        <v>107776</v>
      </c>
      <c r="B1" s="71"/>
      <c r="C1" s="71"/>
      <c r="D1" s="71"/>
      <c r="E1" s="71"/>
      <c r="F1" s="71"/>
      <c r="G1" s="71"/>
      <c r="H1" s="71"/>
      <c r="I1" s="72"/>
      <c r="J1" s="72"/>
      <c r="K1" s="71"/>
      <c r="L1" s="71"/>
      <c r="M1" s="71"/>
      <c r="N1" s="71"/>
      <c r="O1" s="71"/>
      <c r="P1" s="71"/>
      <c r="Q1" s="71"/>
    </row>
    <row r="2" spans="1:17" x14ac:dyDescent="0.2">
      <c r="A2" s="71"/>
      <c r="B2" s="71"/>
      <c r="C2" s="71"/>
      <c r="D2" s="71"/>
      <c r="E2" s="71"/>
      <c r="F2" s="71"/>
      <c r="G2" s="71"/>
      <c r="H2" s="71"/>
      <c r="I2" s="72"/>
      <c r="J2" s="72"/>
      <c r="K2" s="71"/>
      <c r="L2" s="71"/>
      <c r="M2" s="71"/>
      <c r="N2" s="71"/>
      <c r="O2" s="71"/>
      <c r="P2" s="71"/>
      <c r="Q2" s="71"/>
    </row>
    <row r="3" spans="1:17" x14ac:dyDescent="0.2">
      <c r="A3" s="71"/>
      <c r="B3" s="71"/>
      <c r="C3" s="71"/>
      <c r="D3" s="71"/>
      <c r="E3" s="71"/>
      <c r="F3" s="71"/>
      <c r="G3" s="71"/>
      <c r="H3" s="71"/>
      <c r="I3" s="72"/>
      <c r="J3" s="72"/>
      <c r="K3" s="71"/>
      <c r="L3" s="71"/>
      <c r="M3" s="71"/>
      <c r="N3" s="71"/>
      <c r="O3" s="71"/>
      <c r="P3" s="71"/>
      <c r="Q3" s="71"/>
    </row>
    <row r="4" spans="1:17" ht="108.75" customHeight="1" x14ac:dyDescent="0.2">
      <c r="A4" s="6" t="s">
        <v>107777</v>
      </c>
      <c r="B4" s="6" t="s">
        <v>107778</v>
      </c>
      <c r="C4" s="6" t="s">
        <v>107779</v>
      </c>
      <c r="D4" s="6" t="s">
        <v>107780</v>
      </c>
      <c r="E4" s="6" t="s">
        <v>107781</v>
      </c>
      <c r="F4" s="6" t="s">
        <v>5</v>
      </c>
      <c r="G4" s="6" t="s">
        <v>4</v>
      </c>
      <c r="H4" s="6" t="s">
        <v>39</v>
      </c>
      <c r="I4" s="7" t="s">
        <v>107782</v>
      </c>
      <c r="J4" s="7" t="s">
        <v>107783</v>
      </c>
      <c r="K4" s="6" t="s">
        <v>206</v>
      </c>
      <c r="L4" s="6" t="s">
        <v>94</v>
      </c>
      <c r="M4" s="6" t="s">
        <v>107784</v>
      </c>
      <c r="N4" s="6" t="s">
        <v>3</v>
      </c>
      <c r="O4" s="6" t="s">
        <v>107785</v>
      </c>
      <c r="P4" s="6" t="s">
        <v>107786</v>
      </c>
      <c r="Q4" s="6" t="s">
        <v>107787</v>
      </c>
    </row>
    <row r="5" spans="1:17" ht="28.5" x14ac:dyDescent="0.2">
      <c r="A5" s="15" t="s">
        <v>108230</v>
      </c>
      <c r="B5" s="16" t="s">
        <v>107799</v>
      </c>
      <c r="C5" s="17">
        <v>3</v>
      </c>
      <c r="D5" s="17">
        <v>3</v>
      </c>
      <c r="E5" s="15">
        <v>8</v>
      </c>
      <c r="F5" s="15">
        <v>1</v>
      </c>
      <c r="G5" s="18" t="s">
        <v>65</v>
      </c>
      <c r="H5" s="15">
        <v>0</v>
      </c>
      <c r="I5" s="19">
        <v>1044382000</v>
      </c>
      <c r="J5" s="19">
        <v>1044382000</v>
      </c>
      <c r="K5" s="20" t="s">
        <v>211</v>
      </c>
      <c r="L5" s="20" t="s">
        <v>211</v>
      </c>
      <c r="M5" s="20" t="s">
        <v>107788</v>
      </c>
      <c r="N5" s="20" t="s">
        <v>15</v>
      </c>
      <c r="O5" s="20" t="s">
        <v>107795</v>
      </c>
      <c r="P5" s="20" t="s">
        <v>107789</v>
      </c>
      <c r="Q5" s="21" t="s">
        <v>107791</v>
      </c>
    </row>
    <row r="6" spans="1:17" ht="57" x14ac:dyDescent="0.2">
      <c r="A6" s="15">
        <v>86101705</v>
      </c>
      <c r="B6" s="22" t="s">
        <v>108231</v>
      </c>
      <c r="C6" s="17">
        <v>2</v>
      </c>
      <c r="D6" s="17">
        <v>2</v>
      </c>
      <c r="E6" s="15">
        <v>11</v>
      </c>
      <c r="F6" s="15">
        <v>1</v>
      </c>
      <c r="G6" s="18" t="s">
        <v>133</v>
      </c>
      <c r="H6" s="15">
        <v>0</v>
      </c>
      <c r="I6" s="19">
        <v>1130000000</v>
      </c>
      <c r="J6" s="19">
        <v>1130000000</v>
      </c>
      <c r="K6" s="20" t="s">
        <v>211</v>
      </c>
      <c r="L6" s="20" t="s">
        <v>211</v>
      </c>
      <c r="M6" s="20" t="s">
        <v>107788</v>
      </c>
      <c r="N6" s="20" t="s">
        <v>15</v>
      </c>
      <c r="O6" s="20" t="s">
        <v>107796</v>
      </c>
      <c r="P6" s="20" t="s">
        <v>107789</v>
      </c>
      <c r="Q6" s="21" t="s">
        <v>107791</v>
      </c>
    </row>
    <row r="7" spans="1:17" ht="57" x14ac:dyDescent="0.2">
      <c r="A7" s="15">
        <v>93141506</v>
      </c>
      <c r="B7" s="22" t="s">
        <v>108231</v>
      </c>
      <c r="C7" s="17">
        <v>2</v>
      </c>
      <c r="D7" s="17">
        <v>2</v>
      </c>
      <c r="E7" s="15">
        <v>11</v>
      </c>
      <c r="F7" s="15">
        <v>1</v>
      </c>
      <c r="G7" s="18" t="s">
        <v>133</v>
      </c>
      <c r="H7" s="15">
        <v>0</v>
      </c>
      <c r="I7" s="19">
        <v>11467162000</v>
      </c>
      <c r="J7" s="19">
        <v>11467162000</v>
      </c>
      <c r="K7" s="20" t="s">
        <v>211</v>
      </c>
      <c r="L7" s="20" t="s">
        <v>211</v>
      </c>
      <c r="M7" s="20" t="s">
        <v>107788</v>
      </c>
      <c r="N7" s="20" t="s">
        <v>15</v>
      </c>
      <c r="O7" s="20" t="s">
        <v>107797</v>
      </c>
      <c r="P7" s="20" t="s">
        <v>107789</v>
      </c>
      <c r="Q7" s="21" t="s">
        <v>107791</v>
      </c>
    </row>
    <row r="8" spans="1:17" ht="57" x14ac:dyDescent="0.2">
      <c r="A8" s="15">
        <v>93141808</v>
      </c>
      <c r="B8" s="22" t="str">
        <f>+B7</f>
        <v>PRESTACIÓN DE SERVICIOS DE APOYO A LA GESTIÓN PARA DESARROLLAR LAS ACTIVIDADES DEL PLAN DE BIENESTAR E INCENTIVOS, CAPACITACIÓN, PREVENCIÓN Y PROMOCIÓN DE LA SEGURIDAD Y SALUD EN EL TRABAJO, FUNDAMENTADA EN LA POLÍTICA ESTRATEGICA DE GESTION DEL TALENTO HUMANO, ASÍ COMO EL FORTALECIMIENTO EN TEMAS DE COMUNICACIÓN Y CULTURA ORGANIZACIONAL.</v>
      </c>
      <c r="C8" s="17">
        <v>2</v>
      </c>
      <c r="D8" s="17">
        <v>2</v>
      </c>
      <c r="E8" s="15">
        <v>11</v>
      </c>
      <c r="F8" s="15">
        <v>1</v>
      </c>
      <c r="G8" s="18" t="s">
        <v>133</v>
      </c>
      <c r="H8" s="15">
        <v>0</v>
      </c>
      <c r="I8" s="19">
        <f>2960000000-600000000</f>
        <v>2360000000</v>
      </c>
      <c r="J8" s="19">
        <f>2960000000-600000000</f>
        <v>2360000000</v>
      </c>
      <c r="K8" s="20" t="s">
        <v>211</v>
      </c>
      <c r="L8" s="20" t="s">
        <v>211</v>
      </c>
      <c r="M8" s="20" t="s">
        <v>107788</v>
      </c>
      <c r="N8" s="20" t="s">
        <v>15</v>
      </c>
      <c r="O8" s="20" t="s">
        <v>107798</v>
      </c>
      <c r="P8" s="20" t="s">
        <v>107789</v>
      </c>
      <c r="Q8" s="21" t="s">
        <v>107791</v>
      </c>
    </row>
    <row r="9" spans="1:17" ht="28.5" x14ac:dyDescent="0.2">
      <c r="A9" s="15">
        <v>46181500</v>
      </c>
      <c r="B9" s="22" t="s">
        <v>108232</v>
      </c>
      <c r="C9" s="17">
        <v>7</v>
      </c>
      <c r="D9" s="17">
        <v>7</v>
      </c>
      <c r="E9" s="15">
        <v>5</v>
      </c>
      <c r="F9" s="15">
        <v>1</v>
      </c>
      <c r="G9" s="18" t="s">
        <v>65</v>
      </c>
      <c r="H9" s="15">
        <v>0</v>
      </c>
      <c r="I9" s="19">
        <v>350000000</v>
      </c>
      <c r="J9" s="19">
        <v>350000000</v>
      </c>
      <c r="K9" s="20" t="s">
        <v>211</v>
      </c>
      <c r="L9" s="20" t="s">
        <v>211</v>
      </c>
      <c r="M9" s="20" t="s">
        <v>107788</v>
      </c>
      <c r="N9" s="20" t="s">
        <v>15</v>
      </c>
      <c r="O9" s="20" t="s">
        <v>107790</v>
      </c>
      <c r="P9" s="20" t="s">
        <v>107789</v>
      </c>
      <c r="Q9" s="21" t="s">
        <v>107791</v>
      </c>
    </row>
    <row r="10" spans="1:17" ht="28.5" x14ac:dyDescent="0.2">
      <c r="A10" s="15">
        <v>46181500</v>
      </c>
      <c r="B10" s="22" t="s">
        <v>108233</v>
      </c>
      <c r="C10" s="17">
        <v>7</v>
      </c>
      <c r="D10" s="17">
        <v>7</v>
      </c>
      <c r="E10" s="15">
        <v>5</v>
      </c>
      <c r="F10" s="15">
        <v>1</v>
      </c>
      <c r="G10" s="18" t="s">
        <v>133</v>
      </c>
      <c r="H10" s="15">
        <v>0</v>
      </c>
      <c r="I10" s="19">
        <v>250000000</v>
      </c>
      <c r="J10" s="19">
        <v>250000000</v>
      </c>
      <c r="K10" s="20" t="s">
        <v>211</v>
      </c>
      <c r="L10" s="20" t="s">
        <v>211</v>
      </c>
      <c r="M10" s="20" t="s">
        <v>107788</v>
      </c>
      <c r="N10" s="20" t="s">
        <v>15</v>
      </c>
      <c r="O10" s="20" t="s">
        <v>107800</v>
      </c>
      <c r="P10" s="20" t="s">
        <v>107789</v>
      </c>
      <c r="Q10" s="21" t="s">
        <v>107791</v>
      </c>
    </row>
    <row r="11" spans="1:17" ht="28.5" x14ac:dyDescent="0.2">
      <c r="A11" s="23">
        <v>78111802</v>
      </c>
      <c r="B11" s="22" t="s">
        <v>108234</v>
      </c>
      <c r="C11" s="17">
        <v>2</v>
      </c>
      <c r="D11" s="17">
        <v>2</v>
      </c>
      <c r="E11" s="15">
        <v>9</v>
      </c>
      <c r="F11" s="15">
        <v>1</v>
      </c>
      <c r="G11" s="18" t="s">
        <v>17</v>
      </c>
      <c r="H11" s="15">
        <v>0</v>
      </c>
      <c r="I11" s="19">
        <v>3208816000</v>
      </c>
      <c r="J11" s="19">
        <v>3208816000</v>
      </c>
      <c r="K11" s="20" t="s">
        <v>211</v>
      </c>
      <c r="L11" s="20" t="s">
        <v>211</v>
      </c>
      <c r="M11" s="20" t="s">
        <v>107788</v>
      </c>
      <c r="N11" s="20" t="s">
        <v>15</v>
      </c>
      <c r="O11" s="20" t="s">
        <v>108235</v>
      </c>
      <c r="P11" s="20" t="s">
        <v>107789</v>
      </c>
      <c r="Q11" s="21" t="s">
        <v>107791</v>
      </c>
    </row>
    <row r="12" spans="1:17" ht="57" x14ac:dyDescent="0.2">
      <c r="A12" s="15">
        <v>80111607</v>
      </c>
      <c r="B12" s="22" t="s">
        <v>107837</v>
      </c>
      <c r="C12" s="17">
        <v>1</v>
      </c>
      <c r="D12" s="17">
        <v>1</v>
      </c>
      <c r="E12" s="15">
        <v>11</v>
      </c>
      <c r="F12" s="15">
        <v>1</v>
      </c>
      <c r="G12" s="18" t="s">
        <v>133</v>
      </c>
      <c r="H12" s="15">
        <v>0</v>
      </c>
      <c r="I12" s="19">
        <v>60865376</v>
      </c>
      <c r="J12" s="19">
        <v>60865376</v>
      </c>
      <c r="K12" s="20" t="s">
        <v>211</v>
      </c>
      <c r="L12" s="20" t="s">
        <v>211</v>
      </c>
      <c r="M12" s="20" t="s">
        <v>107788</v>
      </c>
      <c r="N12" s="20" t="s">
        <v>15</v>
      </c>
      <c r="O12" s="20" t="s">
        <v>108236</v>
      </c>
      <c r="P12" s="20" t="s">
        <v>107789</v>
      </c>
      <c r="Q12" s="21" t="s">
        <v>107791</v>
      </c>
    </row>
    <row r="13" spans="1:17" ht="57" x14ac:dyDescent="0.2">
      <c r="A13" s="15">
        <v>80111607</v>
      </c>
      <c r="B13" s="22" t="s">
        <v>107839</v>
      </c>
      <c r="C13" s="17">
        <v>1</v>
      </c>
      <c r="D13" s="17">
        <v>1</v>
      </c>
      <c r="E13" s="15">
        <v>11</v>
      </c>
      <c r="F13" s="15">
        <v>1</v>
      </c>
      <c r="G13" s="18" t="s">
        <v>133</v>
      </c>
      <c r="H13" s="15">
        <v>0</v>
      </c>
      <c r="I13" s="19">
        <v>55145376</v>
      </c>
      <c r="J13" s="19">
        <v>55145376</v>
      </c>
      <c r="K13" s="20" t="s">
        <v>211</v>
      </c>
      <c r="L13" s="20" t="s">
        <v>211</v>
      </c>
      <c r="M13" s="20" t="s">
        <v>107788</v>
      </c>
      <c r="N13" s="20" t="s">
        <v>15</v>
      </c>
      <c r="O13" s="20" t="s">
        <v>108237</v>
      </c>
      <c r="P13" s="20" t="s">
        <v>107789</v>
      </c>
      <c r="Q13" s="21" t="s">
        <v>107791</v>
      </c>
    </row>
    <row r="14" spans="1:17" ht="57" x14ac:dyDescent="0.2">
      <c r="A14" s="15">
        <v>80111607</v>
      </c>
      <c r="B14" s="22" t="s">
        <v>107839</v>
      </c>
      <c r="C14" s="17">
        <v>1</v>
      </c>
      <c r="D14" s="17">
        <v>1</v>
      </c>
      <c r="E14" s="15">
        <v>11</v>
      </c>
      <c r="F14" s="15">
        <v>1</v>
      </c>
      <c r="G14" s="18" t="s">
        <v>133</v>
      </c>
      <c r="H14" s="15">
        <v>0</v>
      </c>
      <c r="I14" s="19">
        <v>55145376</v>
      </c>
      <c r="J14" s="19">
        <v>55145376</v>
      </c>
      <c r="K14" s="20" t="s">
        <v>211</v>
      </c>
      <c r="L14" s="20" t="s">
        <v>211</v>
      </c>
      <c r="M14" s="20" t="s">
        <v>107788</v>
      </c>
      <c r="N14" s="20" t="s">
        <v>15</v>
      </c>
      <c r="O14" s="20" t="s">
        <v>108238</v>
      </c>
      <c r="P14" s="20" t="s">
        <v>107789</v>
      </c>
      <c r="Q14" s="21" t="s">
        <v>107791</v>
      </c>
    </row>
    <row r="15" spans="1:17" ht="57" x14ac:dyDescent="0.2">
      <c r="A15" s="15">
        <v>80111607</v>
      </c>
      <c r="B15" s="22" t="s">
        <v>107839</v>
      </c>
      <c r="C15" s="17">
        <v>1</v>
      </c>
      <c r="D15" s="17">
        <v>1</v>
      </c>
      <c r="E15" s="15">
        <v>11</v>
      </c>
      <c r="F15" s="15">
        <v>1</v>
      </c>
      <c r="G15" s="18" t="s">
        <v>133</v>
      </c>
      <c r="H15" s="15">
        <v>0</v>
      </c>
      <c r="I15" s="19">
        <v>55145376</v>
      </c>
      <c r="J15" s="19">
        <v>55145376</v>
      </c>
      <c r="K15" s="20" t="s">
        <v>211</v>
      </c>
      <c r="L15" s="20" t="s">
        <v>211</v>
      </c>
      <c r="M15" s="20" t="s">
        <v>107788</v>
      </c>
      <c r="N15" s="20" t="s">
        <v>15</v>
      </c>
      <c r="O15" s="20" t="s">
        <v>108239</v>
      </c>
      <c r="P15" s="20" t="s">
        <v>107789</v>
      </c>
      <c r="Q15" s="21" t="s">
        <v>107791</v>
      </c>
    </row>
    <row r="16" spans="1:17" ht="57" x14ac:dyDescent="0.2">
      <c r="A16" s="15">
        <v>80111607</v>
      </c>
      <c r="B16" s="22" t="s">
        <v>107839</v>
      </c>
      <c r="C16" s="17">
        <v>1</v>
      </c>
      <c r="D16" s="17">
        <v>1</v>
      </c>
      <c r="E16" s="15">
        <v>11</v>
      </c>
      <c r="F16" s="15">
        <v>1</v>
      </c>
      <c r="G16" s="18" t="s">
        <v>133</v>
      </c>
      <c r="H16" s="15">
        <v>0</v>
      </c>
      <c r="I16" s="19">
        <v>55145376</v>
      </c>
      <c r="J16" s="19">
        <v>55145376</v>
      </c>
      <c r="K16" s="20" t="s">
        <v>211</v>
      </c>
      <c r="L16" s="20" t="s">
        <v>211</v>
      </c>
      <c r="M16" s="20" t="s">
        <v>107788</v>
      </c>
      <c r="N16" s="20" t="s">
        <v>15</v>
      </c>
      <c r="O16" s="20" t="s">
        <v>108240</v>
      </c>
      <c r="P16" s="20" t="s">
        <v>107789</v>
      </c>
      <c r="Q16" s="21" t="s">
        <v>107791</v>
      </c>
    </row>
    <row r="17" spans="1:17" ht="57" x14ac:dyDescent="0.2">
      <c r="A17" s="15">
        <v>80111607</v>
      </c>
      <c r="B17" s="22" t="s">
        <v>107839</v>
      </c>
      <c r="C17" s="17">
        <v>1</v>
      </c>
      <c r="D17" s="17">
        <v>1</v>
      </c>
      <c r="E17" s="15">
        <v>11</v>
      </c>
      <c r="F17" s="15">
        <v>1</v>
      </c>
      <c r="G17" s="18" t="s">
        <v>133</v>
      </c>
      <c r="H17" s="15">
        <v>0</v>
      </c>
      <c r="I17" s="19">
        <v>55145376</v>
      </c>
      <c r="J17" s="19">
        <v>55145376</v>
      </c>
      <c r="K17" s="20" t="s">
        <v>211</v>
      </c>
      <c r="L17" s="20" t="s">
        <v>211</v>
      </c>
      <c r="M17" s="20" t="s">
        <v>107788</v>
      </c>
      <c r="N17" s="20" t="s">
        <v>15</v>
      </c>
      <c r="O17" s="20" t="s">
        <v>108241</v>
      </c>
      <c r="P17" s="20" t="s">
        <v>107789</v>
      </c>
      <c r="Q17" s="21" t="s">
        <v>107791</v>
      </c>
    </row>
    <row r="18" spans="1:17" ht="57" x14ac:dyDescent="0.2">
      <c r="A18" s="15">
        <v>80111607</v>
      </c>
      <c r="B18" s="22" t="s">
        <v>107839</v>
      </c>
      <c r="C18" s="17">
        <v>1</v>
      </c>
      <c r="D18" s="17">
        <v>1</v>
      </c>
      <c r="E18" s="15">
        <v>11</v>
      </c>
      <c r="F18" s="15">
        <v>1</v>
      </c>
      <c r="G18" s="18" t="s">
        <v>133</v>
      </c>
      <c r="H18" s="15">
        <v>0</v>
      </c>
      <c r="I18" s="19">
        <v>55145376</v>
      </c>
      <c r="J18" s="19">
        <v>55145376</v>
      </c>
      <c r="K18" s="20" t="s">
        <v>211</v>
      </c>
      <c r="L18" s="20" t="s">
        <v>211</v>
      </c>
      <c r="M18" s="20" t="s">
        <v>107788</v>
      </c>
      <c r="N18" s="20" t="s">
        <v>15</v>
      </c>
      <c r="O18" s="20" t="s">
        <v>108242</v>
      </c>
      <c r="P18" s="20" t="s">
        <v>107789</v>
      </c>
      <c r="Q18" s="21" t="s">
        <v>107791</v>
      </c>
    </row>
    <row r="19" spans="1:17" ht="57" x14ac:dyDescent="0.2">
      <c r="A19" s="15">
        <v>80111607</v>
      </c>
      <c r="B19" s="22" t="s">
        <v>107839</v>
      </c>
      <c r="C19" s="17">
        <v>1</v>
      </c>
      <c r="D19" s="17">
        <v>1</v>
      </c>
      <c r="E19" s="15">
        <v>11</v>
      </c>
      <c r="F19" s="15">
        <v>1</v>
      </c>
      <c r="G19" s="18" t="s">
        <v>133</v>
      </c>
      <c r="H19" s="15">
        <v>0</v>
      </c>
      <c r="I19" s="19">
        <v>55145376</v>
      </c>
      <c r="J19" s="19">
        <v>55145376</v>
      </c>
      <c r="K19" s="20" t="s">
        <v>211</v>
      </c>
      <c r="L19" s="20" t="s">
        <v>211</v>
      </c>
      <c r="M19" s="20" t="s">
        <v>107788</v>
      </c>
      <c r="N19" s="20" t="s">
        <v>15</v>
      </c>
      <c r="O19" s="20" t="s">
        <v>108243</v>
      </c>
      <c r="P19" s="20" t="s">
        <v>107789</v>
      </c>
      <c r="Q19" s="21" t="s">
        <v>107791</v>
      </c>
    </row>
    <row r="20" spans="1:17" ht="57" x14ac:dyDescent="0.2">
      <c r="A20" s="15">
        <v>80111607</v>
      </c>
      <c r="B20" s="22" t="s">
        <v>107839</v>
      </c>
      <c r="C20" s="17">
        <v>1</v>
      </c>
      <c r="D20" s="17">
        <v>1</v>
      </c>
      <c r="E20" s="15">
        <v>11</v>
      </c>
      <c r="F20" s="15">
        <v>1</v>
      </c>
      <c r="G20" s="18" t="s">
        <v>133</v>
      </c>
      <c r="H20" s="15">
        <v>0</v>
      </c>
      <c r="I20" s="19">
        <v>55145376</v>
      </c>
      <c r="J20" s="19">
        <v>55145376</v>
      </c>
      <c r="K20" s="20" t="s">
        <v>211</v>
      </c>
      <c r="L20" s="20" t="s">
        <v>211</v>
      </c>
      <c r="M20" s="20" t="s">
        <v>107788</v>
      </c>
      <c r="N20" s="20" t="s">
        <v>15</v>
      </c>
      <c r="O20" s="20" t="s">
        <v>108244</v>
      </c>
      <c r="P20" s="20" t="s">
        <v>107789</v>
      </c>
      <c r="Q20" s="21" t="s">
        <v>107791</v>
      </c>
    </row>
    <row r="21" spans="1:17" ht="57" x14ac:dyDescent="0.2">
      <c r="A21" s="15">
        <v>80111607</v>
      </c>
      <c r="B21" s="22" t="s">
        <v>107839</v>
      </c>
      <c r="C21" s="17">
        <v>1</v>
      </c>
      <c r="D21" s="17">
        <v>1</v>
      </c>
      <c r="E21" s="15">
        <v>11</v>
      </c>
      <c r="F21" s="15">
        <v>1</v>
      </c>
      <c r="G21" s="18" t="s">
        <v>133</v>
      </c>
      <c r="H21" s="15">
        <v>0</v>
      </c>
      <c r="I21" s="19">
        <v>55145376</v>
      </c>
      <c r="J21" s="19">
        <v>55145376</v>
      </c>
      <c r="K21" s="20" t="s">
        <v>211</v>
      </c>
      <c r="L21" s="20" t="s">
        <v>211</v>
      </c>
      <c r="M21" s="20" t="s">
        <v>107788</v>
      </c>
      <c r="N21" s="20" t="s">
        <v>15</v>
      </c>
      <c r="O21" s="20" t="s">
        <v>108245</v>
      </c>
      <c r="P21" s="20" t="s">
        <v>107789</v>
      </c>
      <c r="Q21" s="21" t="s">
        <v>107791</v>
      </c>
    </row>
    <row r="22" spans="1:17" ht="57" x14ac:dyDescent="0.2">
      <c r="A22" s="15">
        <v>80111607</v>
      </c>
      <c r="B22" s="22" t="s">
        <v>107839</v>
      </c>
      <c r="C22" s="17">
        <v>1</v>
      </c>
      <c r="D22" s="17">
        <v>1</v>
      </c>
      <c r="E22" s="15">
        <v>11</v>
      </c>
      <c r="F22" s="15">
        <v>1</v>
      </c>
      <c r="G22" s="18" t="s">
        <v>133</v>
      </c>
      <c r="H22" s="15">
        <v>0</v>
      </c>
      <c r="I22" s="19">
        <v>55145376</v>
      </c>
      <c r="J22" s="19">
        <v>55145376</v>
      </c>
      <c r="K22" s="20" t="s">
        <v>211</v>
      </c>
      <c r="L22" s="20" t="s">
        <v>211</v>
      </c>
      <c r="M22" s="20" t="s">
        <v>107788</v>
      </c>
      <c r="N22" s="20" t="s">
        <v>15</v>
      </c>
      <c r="O22" s="20" t="s">
        <v>108246</v>
      </c>
      <c r="P22" s="20" t="s">
        <v>107789</v>
      </c>
      <c r="Q22" s="21" t="s">
        <v>107791</v>
      </c>
    </row>
    <row r="23" spans="1:17" ht="57" x14ac:dyDescent="0.2">
      <c r="A23" s="15">
        <v>80111607</v>
      </c>
      <c r="B23" s="22" t="s">
        <v>107839</v>
      </c>
      <c r="C23" s="17">
        <v>1</v>
      </c>
      <c r="D23" s="17">
        <v>1</v>
      </c>
      <c r="E23" s="15">
        <v>11</v>
      </c>
      <c r="F23" s="15">
        <v>1</v>
      </c>
      <c r="G23" s="18" t="s">
        <v>133</v>
      </c>
      <c r="H23" s="15">
        <v>0</v>
      </c>
      <c r="I23" s="19">
        <v>55145376</v>
      </c>
      <c r="J23" s="19">
        <v>55145376</v>
      </c>
      <c r="K23" s="20" t="s">
        <v>211</v>
      </c>
      <c r="L23" s="20" t="s">
        <v>211</v>
      </c>
      <c r="M23" s="20" t="s">
        <v>107788</v>
      </c>
      <c r="N23" s="20" t="s">
        <v>15</v>
      </c>
      <c r="O23" s="20" t="s">
        <v>108247</v>
      </c>
      <c r="P23" s="20" t="s">
        <v>107789</v>
      </c>
      <c r="Q23" s="21" t="s">
        <v>107791</v>
      </c>
    </row>
    <row r="24" spans="1:17" ht="57" x14ac:dyDescent="0.2">
      <c r="A24" s="15">
        <v>80111607</v>
      </c>
      <c r="B24" s="22" t="s">
        <v>107839</v>
      </c>
      <c r="C24" s="17">
        <v>1</v>
      </c>
      <c r="D24" s="17">
        <v>1</v>
      </c>
      <c r="E24" s="15">
        <v>11</v>
      </c>
      <c r="F24" s="15">
        <v>1</v>
      </c>
      <c r="G24" s="18" t="s">
        <v>133</v>
      </c>
      <c r="H24" s="15">
        <v>0</v>
      </c>
      <c r="I24" s="19">
        <v>55145376</v>
      </c>
      <c r="J24" s="19">
        <v>55145376</v>
      </c>
      <c r="K24" s="20" t="s">
        <v>211</v>
      </c>
      <c r="L24" s="20" t="s">
        <v>211</v>
      </c>
      <c r="M24" s="20" t="s">
        <v>107788</v>
      </c>
      <c r="N24" s="20" t="s">
        <v>15</v>
      </c>
      <c r="O24" s="20" t="s">
        <v>108248</v>
      </c>
      <c r="P24" s="20" t="s">
        <v>107789</v>
      </c>
      <c r="Q24" s="21" t="s">
        <v>107791</v>
      </c>
    </row>
    <row r="25" spans="1:17" ht="57" x14ac:dyDescent="0.2">
      <c r="A25" s="15">
        <v>80111607</v>
      </c>
      <c r="B25" s="22" t="s">
        <v>107839</v>
      </c>
      <c r="C25" s="17">
        <v>1</v>
      </c>
      <c r="D25" s="17">
        <v>1</v>
      </c>
      <c r="E25" s="15">
        <v>11</v>
      </c>
      <c r="F25" s="15">
        <v>1</v>
      </c>
      <c r="G25" s="18" t="s">
        <v>133</v>
      </c>
      <c r="H25" s="15">
        <v>0</v>
      </c>
      <c r="I25" s="19">
        <v>55145376</v>
      </c>
      <c r="J25" s="19">
        <v>55145376</v>
      </c>
      <c r="K25" s="20" t="s">
        <v>211</v>
      </c>
      <c r="L25" s="20" t="s">
        <v>211</v>
      </c>
      <c r="M25" s="20" t="s">
        <v>107788</v>
      </c>
      <c r="N25" s="20" t="s">
        <v>15</v>
      </c>
      <c r="O25" s="20" t="s">
        <v>108249</v>
      </c>
      <c r="P25" s="20" t="s">
        <v>107789</v>
      </c>
      <c r="Q25" s="21" t="s">
        <v>107791</v>
      </c>
    </row>
    <row r="26" spans="1:17" ht="57" x14ac:dyDescent="0.2">
      <c r="A26" s="15">
        <v>80111607</v>
      </c>
      <c r="B26" s="22" t="s">
        <v>107839</v>
      </c>
      <c r="C26" s="17">
        <v>1</v>
      </c>
      <c r="D26" s="17">
        <v>1</v>
      </c>
      <c r="E26" s="15">
        <v>11</v>
      </c>
      <c r="F26" s="15">
        <v>1</v>
      </c>
      <c r="G26" s="18" t="s">
        <v>133</v>
      </c>
      <c r="H26" s="15">
        <v>0</v>
      </c>
      <c r="I26" s="19">
        <v>55145376</v>
      </c>
      <c r="J26" s="19">
        <v>55145376</v>
      </c>
      <c r="K26" s="20" t="s">
        <v>211</v>
      </c>
      <c r="L26" s="20" t="s">
        <v>211</v>
      </c>
      <c r="M26" s="20" t="s">
        <v>107788</v>
      </c>
      <c r="N26" s="20" t="s">
        <v>15</v>
      </c>
      <c r="O26" s="20" t="s">
        <v>108250</v>
      </c>
      <c r="P26" s="20" t="s">
        <v>107789</v>
      </c>
      <c r="Q26" s="21" t="s">
        <v>107791</v>
      </c>
    </row>
    <row r="27" spans="1:17" ht="57" x14ac:dyDescent="0.2">
      <c r="A27" s="15">
        <v>80111607</v>
      </c>
      <c r="B27" s="22" t="s">
        <v>107839</v>
      </c>
      <c r="C27" s="17">
        <v>1</v>
      </c>
      <c r="D27" s="17">
        <v>1</v>
      </c>
      <c r="E27" s="15">
        <v>11</v>
      </c>
      <c r="F27" s="15">
        <v>1</v>
      </c>
      <c r="G27" s="18" t="s">
        <v>133</v>
      </c>
      <c r="H27" s="15">
        <v>0</v>
      </c>
      <c r="I27" s="19">
        <v>55145376</v>
      </c>
      <c r="J27" s="19">
        <v>55145376</v>
      </c>
      <c r="K27" s="20" t="s">
        <v>211</v>
      </c>
      <c r="L27" s="20" t="s">
        <v>211</v>
      </c>
      <c r="M27" s="20" t="s">
        <v>107788</v>
      </c>
      <c r="N27" s="20" t="s">
        <v>15</v>
      </c>
      <c r="O27" s="20" t="s">
        <v>108251</v>
      </c>
      <c r="P27" s="20" t="s">
        <v>107789</v>
      </c>
      <c r="Q27" s="21" t="s">
        <v>107791</v>
      </c>
    </row>
    <row r="28" spans="1:17" ht="71.25" x14ac:dyDescent="0.2">
      <c r="A28" s="15">
        <v>80111607</v>
      </c>
      <c r="B28" s="22" t="s">
        <v>108252</v>
      </c>
      <c r="C28" s="17">
        <v>1</v>
      </c>
      <c r="D28" s="17">
        <v>1</v>
      </c>
      <c r="E28" s="15">
        <v>11</v>
      </c>
      <c r="F28" s="15">
        <v>1</v>
      </c>
      <c r="G28" s="18" t="s">
        <v>133</v>
      </c>
      <c r="H28" s="15">
        <v>0</v>
      </c>
      <c r="I28" s="19">
        <v>36763584</v>
      </c>
      <c r="J28" s="19">
        <v>36763584</v>
      </c>
      <c r="K28" s="20" t="s">
        <v>211</v>
      </c>
      <c r="L28" s="20" t="s">
        <v>211</v>
      </c>
      <c r="M28" s="20" t="s">
        <v>107788</v>
      </c>
      <c r="N28" s="20" t="s">
        <v>15</v>
      </c>
      <c r="O28" s="20" t="s">
        <v>108253</v>
      </c>
      <c r="P28" s="20" t="s">
        <v>107789</v>
      </c>
      <c r="Q28" s="21" t="s">
        <v>107791</v>
      </c>
    </row>
    <row r="29" spans="1:17" ht="71.25" x14ac:dyDescent="0.2">
      <c r="A29" s="15">
        <v>80111607</v>
      </c>
      <c r="B29" s="22" t="s">
        <v>108252</v>
      </c>
      <c r="C29" s="17">
        <v>1</v>
      </c>
      <c r="D29" s="17">
        <v>1</v>
      </c>
      <c r="E29" s="15">
        <v>11</v>
      </c>
      <c r="F29" s="15">
        <v>1</v>
      </c>
      <c r="G29" s="18" t="s">
        <v>133</v>
      </c>
      <c r="H29" s="15">
        <v>0</v>
      </c>
      <c r="I29" s="19">
        <v>36763584</v>
      </c>
      <c r="J29" s="19">
        <v>36763584</v>
      </c>
      <c r="K29" s="20" t="s">
        <v>211</v>
      </c>
      <c r="L29" s="20" t="s">
        <v>211</v>
      </c>
      <c r="M29" s="20" t="s">
        <v>107788</v>
      </c>
      <c r="N29" s="20" t="s">
        <v>15</v>
      </c>
      <c r="O29" s="20" t="s">
        <v>108254</v>
      </c>
      <c r="P29" s="20" t="s">
        <v>107789</v>
      </c>
      <c r="Q29" s="21" t="s">
        <v>107791</v>
      </c>
    </row>
    <row r="30" spans="1:17" ht="42.75" x14ac:dyDescent="0.2">
      <c r="A30" s="15">
        <v>80111607</v>
      </c>
      <c r="B30" s="22" t="s">
        <v>107859</v>
      </c>
      <c r="C30" s="17">
        <v>1</v>
      </c>
      <c r="D30" s="17">
        <v>1</v>
      </c>
      <c r="E30" s="15">
        <v>11</v>
      </c>
      <c r="F30" s="15">
        <v>1</v>
      </c>
      <c r="G30" s="18" t="s">
        <v>133</v>
      </c>
      <c r="H30" s="15">
        <v>0</v>
      </c>
      <c r="I30" s="19">
        <v>55145376</v>
      </c>
      <c r="J30" s="19">
        <v>55145376</v>
      </c>
      <c r="K30" s="20" t="s">
        <v>211</v>
      </c>
      <c r="L30" s="20" t="s">
        <v>211</v>
      </c>
      <c r="M30" s="20" t="s">
        <v>107788</v>
      </c>
      <c r="N30" s="20" t="s">
        <v>15</v>
      </c>
      <c r="O30" s="20" t="s">
        <v>108255</v>
      </c>
      <c r="P30" s="20" t="s">
        <v>107789</v>
      </c>
      <c r="Q30" s="21" t="s">
        <v>107791</v>
      </c>
    </row>
    <row r="31" spans="1:17" ht="28.5" x14ac:dyDescent="0.2">
      <c r="A31" s="15">
        <v>80111604</v>
      </c>
      <c r="B31" s="22" t="s">
        <v>107861</v>
      </c>
      <c r="C31" s="17">
        <v>1</v>
      </c>
      <c r="D31" s="17">
        <v>1</v>
      </c>
      <c r="E31" s="15">
        <v>11</v>
      </c>
      <c r="F31" s="15">
        <v>1</v>
      </c>
      <c r="G31" s="18" t="s">
        <v>133</v>
      </c>
      <c r="H31" s="15">
        <v>0</v>
      </c>
      <c r="I31" s="19">
        <v>28038365</v>
      </c>
      <c r="J31" s="19">
        <v>28038365</v>
      </c>
      <c r="K31" s="20" t="s">
        <v>211</v>
      </c>
      <c r="L31" s="20" t="s">
        <v>211</v>
      </c>
      <c r="M31" s="20" t="s">
        <v>107788</v>
      </c>
      <c r="N31" s="20" t="s">
        <v>15</v>
      </c>
      <c r="O31" s="20" t="s">
        <v>108256</v>
      </c>
      <c r="P31" s="20" t="s">
        <v>107789</v>
      </c>
      <c r="Q31" s="21" t="s">
        <v>107791</v>
      </c>
    </row>
    <row r="32" spans="1:17" ht="28.5" x14ac:dyDescent="0.2">
      <c r="A32" s="15">
        <v>80111601</v>
      </c>
      <c r="B32" s="22" t="s">
        <v>107863</v>
      </c>
      <c r="C32" s="17">
        <v>1</v>
      </c>
      <c r="D32" s="17">
        <v>1</v>
      </c>
      <c r="E32" s="15">
        <v>11</v>
      </c>
      <c r="F32" s="15">
        <v>1</v>
      </c>
      <c r="G32" s="18" t="s">
        <v>133</v>
      </c>
      <c r="H32" s="15">
        <v>0</v>
      </c>
      <c r="I32" s="19">
        <v>20391525</v>
      </c>
      <c r="J32" s="19">
        <v>20391525</v>
      </c>
      <c r="K32" s="20" t="s">
        <v>211</v>
      </c>
      <c r="L32" s="20" t="s">
        <v>211</v>
      </c>
      <c r="M32" s="20" t="s">
        <v>107788</v>
      </c>
      <c r="N32" s="20" t="s">
        <v>15</v>
      </c>
      <c r="O32" s="20" t="s">
        <v>108257</v>
      </c>
      <c r="P32" s="20" t="s">
        <v>107789</v>
      </c>
      <c r="Q32" s="21" t="s">
        <v>107791</v>
      </c>
    </row>
    <row r="33" spans="1:17" ht="28.5" x14ac:dyDescent="0.2">
      <c r="A33" s="15">
        <v>80111601</v>
      </c>
      <c r="B33" s="22" t="s">
        <v>107863</v>
      </c>
      <c r="C33" s="17">
        <v>1</v>
      </c>
      <c r="D33" s="17">
        <v>1</v>
      </c>
      <c r="E33" s="15">
        <v>11</v>
      </c>
      <c r="F33" s="15">
        <v>1</v>
      </c>
      <c r="G33" s="18" t="s">
        <v>133</v>
      </c>
      <c r="H33" s="15">
        <v>0</v>
      </c>
      <c r="I33" s="19">
        <v>20391525</v>
      </c>
      <c r="J33" s="19">
        <v>20391525</v>
      </c>
      <c r="K33" s="20" t="s">
        <v>211</v>
      </c>
      <c r="L33" s="20" t="s">
        <v>211</v>
      </c>
      <c r="M33" s="20" t="s">
        <v>107788</v>
      </c>
      <c r="N33" s="20" t="s">
        <v>15</v>
      </c>
      <c r="O33" s="20" t="s">
        <v>108258</v>
      </c>
      <c r="P33" s="20" t="s">
        <v>107789</v>
      </c>
      <c r="Q33" s="21" t="s">
        <v>107791</v>
      </c>
    </row>
    <row r="34" spans="1:17" ht="28.5" x14ac:dyDescent="0.2">
      <c r="A34" s="15">
        <v>80111601</v>
      </c>
      <c r="B34" s="22" t="s">
        <v>107863</v>
      </c>
      <c r="C34" s="17">
        <v>1</v>
      </c>
      <c r="D34" s="17">
        <v>1</v>
      </c>
      <c r="E34" s="15">
        <v>11</v>
      </c>
      <c r="F34" s="15">
        <v>1</v>
      </c>
      <c r="G34" s="18" t="s">
        <v>133</v>
      </c>
      <c r="H34" s="15">
        <v>0</v>
      </c>
      <c r="I34" s="19">
        <v>20391525</v>
      </c>
      <c r="J34" s="19">
        <v>20391525</v>
      </c>
      <c r="K34" s="20" t="s">
        <v>211</v>
      </c>
      <c r="L34" s="20" t="s">
        <v>211</v>
      </c>
      <c r="M34" s="20" t="s">
        <v>107788</v>
      </c>
      <c r="N34" s="20" t="s">
        <v>15</v>
      </c>
      <c r="O34" s="20" t="s">
        <v>108259</v>
      </c>
      <c r="P34" s="20" t="s">
        <v>107789</v>
      </c>
      <c r="Q34" s="21" t="s">
        <v>107791</v>
      </c>
    </row>
    <row r="35" spans="1:17" ht="28.5" x14ac:dyDescent="0.2">
      <c r="A35" s="15">
        <v>80111601</v>
      </c>
      <c r="B35" s="22" t="s">
        <v>107863</v>
      </c>
      <c r="C35" s="17">
        <v>1</v>
      </c>
      <c r="D35" s="17">
        <v>1</v>
      </c>
      <c r="E35" s="15">
        <v>11</v>
      </c>
      <c r="F35" s="15">
        <v>1</v>
      </c>
      <c r="G35" s="18" t="s">
        <v>133</v>
      </c>
      <c r="H35" s="15">
        <v>0</v>
      </c>
      <c r="I35" s="19">
        <v>20391525</v>
      </c>
      <c r="J35" s="19">
        <v>20391525</v>
      </c>
      <c r="K35" s="20" t="s">
        <v>211</v>
      </c>
      <c r="L35" s="20" t="s">
        <v>211</v>
      </c>
      <c r="M35" s="20" t="s">
        <v>107788</v>
      </c>
      <c r="N35" s="20" t="s">
        <v>15</v>
      </c>
      <c r="O35" s="20" t="s">
        <v>108260</v>
      </c>
      <c r="P35" s="20" t="s">
        <v>107789</v>
      </c>
      <c r="Q35" s="21" t="s">
        <v>107791</v>
      </c>
    </row>
    <row r="36" spans="1:17" ht="28.5" x14ac:dyDescent="0.2">
      <c r="A36" s="15">
        <v>80111601</v>
      </c>
      <c r="B36" s="22" t="s">
        <v>107863</v>
      </c>
      <c r="C36" s="17">
        <v>1</v>
      </c>
      <c r="D36" s="17">
        <v>1</v>
      </c>
      <c r="E36" s="15">
        <v>11</v>
      </c>
      <c r="F36" s="15">
        <v>1</v>
      </c>
      <c r="G36" s="18" t="s">
        <v>133</v>
      </c>
      <c r="H36" s="15">
        <v>0</v>
      </c>
      <c r="I36" s="19">
        <v>20391525</v>
      </c>
      <c r="J36" s="19">
        <v>20391525</v>
      </c>
      <c r="K36" s="20" t="s">
        <v>211</v>
      </c>
      <c r="L36" s="20" t="s">
        <v>211</v>
      </c>
      <c r="M36" s="20" t="s">
        <v>107788</v>
      </c>
      <c r="N36" s="20" t="s">
        <v>15</v>
      </c>
      <c r="O36" s="20" t="s">
        <v>108261</v>
      </c>
      <c r="P36" s="20" t="s">
        <v>107789</v>
      </c>
      <c r="Q36" s="21" t="s">
        <v>107791</v>
      </c>
    </row>
    <row r="37" spans="1:17" ht="57" x14ac:dyDescent="0.2">
      <c r="A37" s="15">
        <v>80101509</v>
      </c>
      <c r="B37" s="22" t="s">
        <v>108125</v>
      </c>
      <c r="C37" s="17">
        <v>1</v>
      </c>
      <c r="D37" s="17">
        <v>1</v>
      </c>
      <c r="E37" s="15">
        <v>345</v>
      </c>
      <c r="F37" s="15">
        <v>0</v>
      </c>
      <c r="G37" s="18" t="s">
        <v>133</v>
      </c>
      <c r="H37" s="15">
        <v>0</v>
      </c>
      <c r="I37" s="19">
        <v>85563455</v>
      </c>
      <c r="J37" s="19">
        <v>85563455</v>
      </c>
      <c r="K37" s="20" t="s">
        <v>211</v>
      </c>
      <c r="L37" s="20" t="s">
        <v>211</v>
      </c>
      <c r="M37" s="20" t="s">
        <v>107788</v>
      </c>
      <c r="N37" s="20" t="s">
        <v>15</v>
      </c>
      <c r="O37" s="20" t="s">
        <v>108262</v>
      </c>
      <c r="P37" s="20" t="s">
        <v>107789</v>
      </c>
      <c r="Q37" s="21" t="s">
        <v>107791</v>
      </c>
    </row>
    <row r="38" spans="1:17" ht="57" x14ac:dyDescent="0.2">
      <c r="A38" s="15">
        <v>80101509</v>
      </c>
      <c r="B38" s="22" t="s">
        <v>108125</v>
      </c>
      <c r="C38" s="17">
        <v>1</v>
      </c>
      <c r="D38" s="17">
        <v>1</v>
      </c>
      <c r="E38" s="15">
        <v>345</v>
      </c>
      <c r="F38" s="15">
        <v>0</v>
      </c>
      <c r="G38" s="18" t="s">
        <v>133</v>
      </c>
      <c r="H38" s="15">
        <v>0</v>
      </c>
      <c r="I38" s="19">
        <v>85563455</v>
      </c>
      <c r="J38" s="19">
        <v>85563455</v>
      </c>
      <c r="K38" s="20" t="s">
        <v>211</v>
      </c>
      <c r="L38" s="20" t="s">
        <v>211</v>
      </c>
      <c r="M38" s="20" t="s">
        <v>107788</v>
      </c>
      <c r="N38" s="20" t="s">
        <v>15</v>
      </c>
      <c r="O38" s="20" t="s">
        <v>108263</v>
      </c>
      <c r="P38" s="20" t="s">
        <v>107789</v>
      </c>
      <c r="Q38" s="21" t="s">
        <v>107791</v>
      </c>
    </row>
    <row r="39" spans="1:17" ht="57" x14ac:dyDescent="0.2">
      <c r="A39" s="15">
        <v>80101509</v>
      </c>
      <c r="B39" s="22" t="s">
        <v>108125</v>
      </c>
      <c r="C39" s="17">
        <v>1</v>
      </c>
      <c r="D39" s="17">
        <v>1</v>
      </c>
      <c r="E39" s="15">
        <v>345</v>
      </c>
      <c r="F39" s="15">
        <v>0</v>
      </c>
      <c r="G39" s="18" t="s">
        <v>133</v>
      </c>
      <c r="H39" s="15">
        <v>0</v>
      </c>
      <c r="I39" s="19">
        <v>85563455</v>
      </c>
      <c r="J39" s="19">
        <v>85563455</v>
      </c>
      <c r="K39" s="20" t="s">
        <v>211</v>
      </c>
      <c r="L39" s="20" t="s">
        <v>211</v>
      </c>
      <c r="M39" s="20" t="s">
        <v>107788</v>
      </c>
      <c r="N39" s="20" t="s">
        <v>15</v>
      </c>
      <c r="O39" s="20" t="s">
        <v>108264</v>
      </c>
      <c r="P39" s="20" t="s">
        <v>107789</v>
      </c>
      <c r="Q39" s="21" t="s">
        <v>107791</v>
      </c>
    </row>
    <row r="40" spans="1:17" ht="57" x14ac:dyDescent="0.2">
      <c r="A40" s="15">
        <v>80101509</v>
      </c>
      <c r="B40" s="22" t="s">
        <v>108125</v>
      </c>
      <c r="C40" s="17">
        <v>1</v>
      </c>
      <c r="D40" s="17">
        <v>1</v>
      </c>
      <c r="E40" s="15">
        <v>345</v>
      </c>
      <c r="F40" s="15">
        <v>0</v>
      </c>
      <c r="G40" s="18" t="s">
        <v>133</v>
      </c>
      <c r="H40" s="15">
        <v>0</v>
      </c>
      <c r="I40" s="19">
        <v>85563455</v>
      </c>
      <c r="J40" s="19">
        <v>85563455</v>
      </c>
      <c r="K40" s="20" t="s">
        <v>211</v>
      </c>
      <c r="L40" s="20" t="s">
        <v>211</v>
      </c>
      <c r="M40" s="20" t="s">
        <v>107788</v>
      </c>
      <c r="N40" s="20" t="s">
        <v>15</v>
      </c>
      <c r="O40" s="20" t="s">
        <v>108265</v>
      </c>
      <c r="P40" s="20" t="s">
        <v>107789</v>
      </c>
      <c r="Q40" s="21" t="s">
        <v>107791</v>
      </c>
    </row>
    <row r="41" spans="1:17" ht="57" x14ac:dyDescent="0.2">
      <c r="A41" s="15">
        <v>80101509</v>
      </c>
      <c r="B41" s="22" t="s">
        <v>108125</v>
      </c>
      <c r="C41" s="17">
        <v>1</v>
      </c>
      <c r="D41" s="17">
        <v>1</v>
      </c>
      <c r="E41" s="15">
        <v>345</v>
      </c>
      <c r="F41" s="15">
        <v>0</v>
      </c>
      <c r="G41" s="18" t="s">
        <v>133</v>
      </c>
      <c r="H41" s="15">
        <v>0</v>
      </c>
      <c r="I41" s="19">
        <v>85563455</v>
      </c>
      <c r="J41" s="19">
        <v>85563455</v>
      </c>
      <c r="K41" s="20" t="s">
        <v>211</v>
      </c>
      <c r="L41" s="20" t="s">
        <v>211</v>
      </c>
      <c r="M41" s="20" t="s">
        <v>107788</v>
      </c>
      <c r="N41" s="20" t="s">
        <v>15</v>
      </c>
      <c r="O41" s="20" t="s">
        <v>108266</v>
      </c>
      <c r="P41" s="20" t="s">
        <v>107789</v>
      </c>
      <c r="Q41" s="21" t="s">
        <v>107791</v>
      </c>
    </row>
    <row r="42" spans="1:17" ht="57" x14ac:dyDescent="0.2">
      <c r="A42" s="15">
        <v>80101509</v>
      </c>
      <c r="B42" s="22" t="s">
        <v>108125</v>
      </c>
      <c r="C42" s="17">
        <v>1</v>
      </c>
      <c r="D42" s="17">
        <v>1</v>
      </c>
      <c r="E42" s="15">
        <v>345</v>
      </c>
      <c r="F42" s="15">
        <v>0</v>
      </c>
      <c r="G42" s="18" t="s">
        <v>133</v>
      </c>
      <c r="H42" s="15">
        <v>0</v>
      </c>
      <c r="I42" s="19">
        <v>85563455</v>
      </c>
      <c r="J42" s="19">
        <v>85563455</v>
      </c>
      <c r="K42" s="20" t="s">
        <v>211</v>
      </c>
      <c r="L42" s="20" t="s">
        <v>211</v>
      </c>
      <c r="M42" s="20" t="s">
        <v>107788</v>
      </c>
      <c r="N42" s="20" t="s">
        <v>15</v>
      </c>
      <c r="O42" s="20" t="s">
        <v>108267</v>
      </c>
      <c r="P42" s="20" t="s">
        <v>107789</v>
      </c>
      <c r="Q42" s="21" t="s">
        <v>107791</v>
      </c>
    </row>
    <row r="43" spans="1:17" ht="57" x14ac:dyDescent="0.2">
      <c r="A43" s="15">
        <v>80101509</v>
      </c>
      <c r="B43" s="22" t="s">
        <v>108131</v>
      </c>
      <c r="C43" s="17">
        <v>1</v>
      </c>
      <c r="D43" s="17">
        <v>1</v>
      </c>
      <c r="E43" s="15">
        <v>345</v>
      </c>
      <c r="F43" s="15">
        <v>0</v>
      </c>
      <c r="G43" s="18" t="s">
        <v>133</v>
      </c>
      <c r="H43" s="15">
        <v>0</v>
      </c>
      <c r="I43" s="19">
        <v>92747779</v>
      </c>
      <c r="J43" s="19">
        <v>92747779</v>
      </c>
      <c r="K43" s="20" t="s">
        <v>211</v>
      </c>
      <c r="L43" s="20" t="s">
        <v>211</v>
      </c>
      <c r="M43" s="20" t="s">
        <v>107788</v>
      </c>
      <c r="N43" s="20" t="s">
        <v>15</v>
      </c>
      <c r="O43" s="20" t="s">
        <v>108268</v>
      </c>
      <c r="P43" s="20" t="s">
        <v>107789</v>
      </c>
      <c r="Q43" s="21" t="s">
        <v>107791</v>
      </c>
    </row>
    <row r="44" spans="1:17" ht="42.75" x14ac:dyDescent="0.2">
      <c r="A44" s="15">
        <v>80101509</v>
      </c>
      <c r="B44" s="22" t="s">
        <v>107811</v>
      </c>
      <c r="C44" s="17">
        <v>1</v>
      </c>
      <c r="D44" s="17">
        <v>1</v>
      </c>
      <c r="E44" s="15">
        <v>345</v>
      </c>
      <c r="F44" s="15">
        <v>0</v>
      </c>
      <c r="G44" s="18" t="s">
        <v>133</v>
      </c>
      <c r="H44" s="15">
        <v>0</v>
      </c>
      <c r="I44" s="19">
        <v>92391000</v>
      </c>
      <c r="J44" s="19">
        <v>92391000</v>
      </c>
      <c r="K44" s="20" t="s">
        <v>211</v>
      </c>
      <c r="L44" s="20" t="s">
        <v>211</v>
      </c>
      <c r="M44" s="20" t="s">
        <v>107788</v>
      </c>
      <c r="N44" s="20" t="s">
        <v>15</v>
      </c>
      <c r="O44" s="20" t="s">
        <v>108269</v>
      </c>
      <c r="P44" s="20" t="s">
        <v>107789</v>
      </c>
      <c r="Q44" s="21" t="s">
        <v>107791</v>
      </c>
    </row>
    <row r="45" spans="1:17" ht="57" x14ac:dyDescent="0.2">
      <c r="A45" s="15">
        <v>80101509</v>
      </c>
      <c r="B45" s="22" t="s">
        <v>108125</v>
      </c>
      <c r="C45" s="17">
        <v>1</v>
      </c>
      <c r="D45" s="17">
        <v>1</v>
      </c>
      <c r="E45" s="15">
        <v>345</v>
      </c>
      <c r="F45" s="15">
        <v>0</v>
      </c>
      <c r="G45" s="18" t="s">
        <v>133</v>
      </c>
      <c r="H45" s="15">
        <v>0</v>
      </c>
      <c r="I45" s="19">
        <v>85563455</v>
      </c>
      <c r="J45" s="19">
        <v>85563455</v>
      </c>
      <c r="K45" s="20" t="s">
        <v>211</v>
      </c>
      <c r="L45" s="20" t="s">
        <v>211</v>
      </c>
      <c r="M45" s="20" t="s">
        <v>107788</v>
      </c>
      <c r="N45" s="20" t="s">
        <v>15</v>
      </c>
      <c r="O45" s="20" t="s">
        <v>108270</v>
      </c>
      <c r="P45" s="20" t="s">
        <v>107789</v>
      </c>
      <c r="Q45" s="21" t="s">
        <v>107791</v>
      </c>
    </row>
    <row r="46" spans="1:17" ht="42.75" x14ac:dyDescent="0.2">
      <c r="A46" s="15">
        <v>80111601</v>
      </c>
      <c r="B46" s="22" t="s">
        <v>108271</v>
      </c>
      <c r="C46" s="17">
        <v>1</v>
      </c>
      <c r="D46" s="17">
        <v>1</v>
      </c>
      <c r="E46" s="15">
        <v>345</v>
      </c>
      <c r="F46" s="15">
        <v>0</v>
      </c>
      <c r="G46" s="18" t="s">
        <v>133</v>
      </c>
      <c r="H46" s="15">
        <v>0</v>
      </c>
      <c r="I46" s="19">
        <v>53820000</v>
      </c>
      <c r="J46" s="19">
        <v>53820000</v>
      </c>
      <c r="K46" s="20" t="s">
        <v>211</v>
      </c>
      <c r="L46" s="20" t="s">
        <v>211</v>
      </c>
      <c r="M46" s="20" t="s">
        <v>107788</v>
      </c>
      <c r="N46" s="20" t="s">
        <v>15</v>
      </c>
      <c r="O46" s="20" t="s">
        <v>108100</v>
      </c>
      <c r="P46" s="20" t="s">
        <v>107789</v>
      </c>
      <c r="Q46" s="21" t="s">
        <v>107791</v>
      </c>
    </row>
    <row r="47" spans="1:17" ht="28.5" x14ac:dyDescent="0.2">
      <c r="A47" s="15">
        <v>80111601</v>
      </c>
      <c r="B47" s="22" t="s">
        <v>107855</v>
      </c>
      <c r="C47" s="17">
        <v>1</v>
      </c>
      <c r="D47" s="17">
        <v>1</v>
      </c>
      <c r="E47" s="15">
        <v>345</v>
      </c>
      <c r="F47" s="15">
        <v>0</v>
      </c>
      <c r="G47" s="18" t="s">
        <v>133</v>
      </c>
      <c r="H47" s="15">
        <v>0</v>
      </c>
      <c r="I47" s="19">
        <v>46212014</v>
      </c>
      <c r="J47" s="19">
        <v>46212014</v>
      </c>
      <c r="K47" s="20" t="s">
        <v>211</v>
      </c>
      <c r="L47" s="20" t="s">
        <v>211</v>
      </c>
      <c r="M47" s="20" t="s">
        <v>107788</v>
      </c>
      <c r="N47" s="20" t="s">
        <v>15</v>
      </c>
      <c r="O47" s="20" t="s">
        <v>108101</v>
      </c>
      <c r="P47" s="20" t="s">
        <v>107789</v>
      </c>
      <c r="Q47" s="21" t="s">
        <v>107791</v>
      </c>
    </row>
    <row r="48" spans="1:17" ht="71.25" x14ac:dyDescent="0.2">
      <c r="A48" s="15">
        <v>80101504</v>
      </c>
      <c r="B48" s="22" t="s">
        <v>108272</v>
      </c>
      <c r="C48" s="17">
        <v>1</v>
      </c>
      <c r="D48" s="17">
        <v>1</v>
      </c>
      <c r="E48" s="15">
        <v>12</v>
      </c>
      <c r="F48" s="15">
        <v>1</v>
      </c>
      <c r="G48" s="18" t="s">
        <v>133</v>
      </c>
      <c r="H48" s="15">
        <v>0</v>
      </c>
      <c r="I48" s="19">
        <v>68077044</v>
      </c>
      <c r="J48" s="19">
        <v>68077044</v>
      </c>
      <c r="K48" s="20" t="s">
        <v>211</v>
      </c>
      <c r="L48" s="20" t="s">
        <v>211</v>
      </c>
      <c r="M48" s="20" t="s">
        <v>107788</v>
      </c>
      <c r="N48" s="20" t="s">
        <v>15</v>
      </c>
      <c r="O48" s="20" t="s">
        <v>108102</v>
      </c>
      <c r="P48" s="20" t="s">
        <v>107789</v>
      </c>
      <c r="Q48" s="21" t="s">
        <v>107791</v>
      </c>
    </row>
    <row r="49" spans="1:17" ht="57" x14ac:dyDescent="0.2">
      <c r="A49" s="15">
        <v>80111601</v>
      </c>
      <c r="B49" s="22" t="s">
        <v>108273</v>
      </c>
      <c r="C49" s="17">
        <v>1</v>
      </c>
      <c r="D49" s="17">
        <v>1</v>
      </c>
      <c r="E49" s="15">
        <v>12</v>
      </c>
      <c r="F49" s="15">
        <v>1</v>
      </c>
      <c r="G49" s="18" t="s">
        <v>133</v>
      </c>
      <c r="H49" s="15">
        <v>0</v>
      </c>
      <c r="I49" s="19">
        <v>69600000</v>
      </c>
      <c r="J49" s="19">
        <v>69600000</v>
      </c>
      <c r="K49" s="20" t="s">
        <v>211</v>
      </c>
      <c r="L49" s="20" t="s">
        <v>211</v>
      </c>
      <c r="M49" s="20" t="s">
        <v>107788</v>
      </c>
      <c r="N49" s="20" t="s">
        <v>15</v>
      </c>
      <c r="O49" s="20" t="s">
        <v>108103</v>
      </c>
      <c r="P49" s="20" t="s">
        <v>107789</v>
      </c>
      <c r="Q49" s="21" t="s">
        <v>107791</v>
      </c>
    </row>
    <row r="50" spans="1:17" ht="71.25" x14ac:dyDescent="0.2">
      <c r="A50" s="15">
        <v>80101509</v>
      </c>
      <c r="B50" s="22" t="s">
        <v>108274</v>
      </c>
      <c r="C50" s="17">
        <v>1</v>
      </c>
      <c r="D50" s="17">
        <v>1</v>
      </c>
      <c r="E50" s="15">
        <v>12</v>
      </c>
      <c r="F50" s="15">
        <v>1</v>
      </c>
      <c r="G50" s="18" t="s">
        <v>133</v>
      </c>
      <c r="H50" s="15">
        <v>0</v>
      </c>
      <c r="I50" s="19">
        <v>66094212</v>
      </c>
      <c r="J50" s="19">
        <v>66094212</v>
      </c>
      <c r="K50" s="20" t="s">
        <v>211</v>
      </c>
      <c r="L50" s="20" t="s">
        <v>211</v>
      </c>
      <c r="M50" s="20" t="s">
        <v>107788</v>
      </c>
      <c r="N50" s="20" t="s">
        <v>15</v>
      </c>
      <c r="O50" s="20" t="s">
        <v>108104</v>
      </c>
      <c r="P50" s="20" t="s">
        <v>107789</v>
      </c>
      <c r="Q50" s="21" t="s">
        <v>107791</v>
      </c>
    </row>
    <row r="51" spans="1:17" ht="42.75" x14ac:dyDescent="0.2">
      <c r="A51" s="15">
        <v>80161504</v>
      </c>
      <c r="B51" s="22" t="s">
        <v>108213</v>
      </c>
      <c r="C51" s="17">
        <v>1</v>
      </c>
      <c r="D51" s="17">
        <v>1</v>
      </c>
      <c r="E51" s="15">
        <v>12</v>
      </c>
      <c r="F51" s="15">
        <v>1</v>
      </c>
      <c r="G51" s="18" t="s">
        <v>133</v>
      </c>
      <c r="H51" s="15">
        <v>0</v>
      </c>
      <c r="I51" s="19">
        <v>37440000</v>
      </c>
      <c r="J51" s="19">
        <v>37440000</v>
      </c>
      <c r="K51" s="20" t="s">
        <v>211</v>
      </c>
      <c r="L51" s="20" t="s">
        <v>211</v>
      </c>
      <c r="M51" s="20" t="s">
        <v>107788</v>
      </c>
      <c r="N51" s="20" t="s">
        <v>15</v>
      </c>
      <c r="O51" s="20" t="s">
        <v>108275</v>
      </c>
      <c r="P51" s="20" t="s">
        <v>107789</v>
      </c>
      <c r="Q51" s="21" t="s">
        <v>107791</v>
      </c>
    </row>
    <row r="52" spans="1:17" ht="28.5" x14ac:dyDescent="0.2">
      <c r="A52" s="15">
        <v>80161504</v>
      </c>
      <c r="B52" s="22" t="s">
        <v>108276</v>
      </c>
      <c r="C52" s="17">
        <v>1</v>
      </c>
      <c r="D52" s="17">
        <v>1</v>
      </c>
      <c r="E52" s="15">
        <v>12</v>
      </c>
      <c r="F52" s="15">
        <v>1</v>
      </c>
      <c r="G52" s="18" t="s">
        <v>133</v>
      </c>
      <c r="H52" s="15">
        <v>0</v>
      </c>
      <c r="I52" s="19">
        <v>37440000</v>
      </c>
      <c r="J52" s="19">
        <v>37440000</v>
      </c>
      <c r="K52" s="20" t="s">
        <v>211</v>
      </c>
      <c r="L52" s="20" t="s">
        <v>211</v>
      </c>
      <c r="M52" s="20" t="s">
        <v>107788</v>
      </c>
      <c r="N52" s="20" t="s">
        <v>15</v>
      </c>
      <c r="O52" s="20" t="s">
        <v>108277</v>
      </c>
      <c r="P52" s="20" t="s">
        <v>107789</v>
      </c>
      <c r="Q52" s="21" t="s">
        <v>107791</v>
      </c>
    </row>
    <row r="53" spans="1:17" ht="42.75" x14ac:dyDescent="0.2">
      <c r="A53" s="15">
        <v>80101504</v>
      </c>
      <c r="B53" s="22" t="s">
        <v>108278</v>
      </c>
      <c r="C53" s="17">
        <v>1</v>
      </c>
      <c r="D53" s="17">
        <v>1</v>
      </c>
      <c r="E53" s="15">
        <v>12</v>
      </c>
      <c r="F53" s="15">
        <v>1</v>
      </c>
      <c r="G53" s="18" t="s">
        <v>133</v>
      </c>
      <c r="H53" s="15">
        <v>0</v>
      </c>
      <c r="I53" s="19">
        <v>42000000</v>
      </c>
      <c r="J53" s="19">
        <v>42000000</v>
      </c>
      <c r="K53" s="20" t="s">
        <v>211</v>
      </c>
      <c r="L53" s="20" t="s">
        <v>211</v>
      </c>
      <c r="M53" s="20" t="s">
        <v>107788</v>
      </c>
      <c r="N53" s="20" t="s">
        <v>15</v>
      </c>
      <c r="O53" s="20" t="s">
        <v>108279</v>
      </c>
      <c r="P53" s="20" t="s">
        <v>107789</v>
      </c>
      <c r="Q53" s="21" t="s">
        <v>107791</v>
      </c>
    </row>
    <row r="54" spans="1:17" ht="57" x14ac:dyDescent="0.2">
      <c r="A54" s="15">
        <v>80101509</v>
      </c>
      <c r="B54" s="22" t="s">
        <v>108280</v>
      </c>
      <c r="C54" s="17">
        <v>1</v>
      </c>
      <c r="D54" s="17">
        <v>1</v>
      </c>
      <c r="E54" s="15">
        <v>12</v>
      </c>
      <c r="F54" s="15">
        <v>1</v>
      </c>
      <c r="G54" s="18" t="s">
        <v>133</v>
      </c>
      <c r="H54" s="15">
        <v>0</v>
      </c>
      <c r="I54" s="19">
        <v>61800000</v>
      </c>
      <c r="J54" s="19">
        <v>61800000</v>
      </c>
      <c r="K54" s="20" t="s">
        <v>211</v>
      </c>
      <c r="L54" s="20" t="s">
        <v>211</v>
      </c>
      <c r="M54" s="20" t="s">
        <v>107788</v>
      </c>
      <c r="N54" s="20" t="s">
        <v>15</v>
      </c>
      <c r="O54" s="20" t="s">
        <v>108281</v>
      </c>
      <c r="P54" s="20" t="s">
        <v>107789</v>
      </c>
      <c r="Q54" s="21" t="s">
        <v>107791</v>
      </c>
    </row>
    <row r="55" spans="1:17" ht="57" x14ac:dyDescent="0.2">
      <c r="A55" s="15">
        <v>80101509</v>
      </c>
      <c r="B55" s="22" t="s">
        <v>108280</v>
      </c>
      <c r="C55" s="17">
        <v>1</v>
      </c>
      <c r="D55" s="17">
        <v>1</v>
      </c>
      <c r="E55" s="15">
        <v>12</v>
      </c>
      <c r="F55" s="15">
        <v>1</v>
      </c>
      <c r="G55" s="18" t="s">
        <v>133</v>
      </c>
      <c r="H55" s="15">
        <v>0</v>
      </c>
      <c r="I55" s="19">
        <v>61800000</v>
      </c>
      <c r="J55" s="19">
        <v>61800000</v>
      </c>
      <c r="K55" s="20" t="s">
        <v>211</v>
      </c>
      <c r="L55" s="20" t="s">
        <v>211</v>
      </c>
      <c r="M55" s="20" t="s">
        <v>107788</v>
      </c>
      <c r="N55" s="20" t="s">
        <v>15</v>
      </c>
      <c r="O55" s="20" t="s">
        <v>108282</v>
      </c>
      <c r="P55" s="20" t="s">
        <v>107789</v>
      </c>
      <c r="Q55" s="21" t="s">
        <v>107791</v>
      </c>
    </row>
    <row r="56" spans="1:17" ht="57" x14ac:dyDescent="0.2">
      <c r="A56" s="15">
        <v>80101509</v>
      </c>
      <c r="B56" s="22" t="s">
        <v>108280</v>
      </c>
      <c r="C56" s="17">
        <v>1</v>
      </c>
      <c r="D56" s="17">
        <v>1</v>
      </c>
      <c r="E56" s="15">
        <v>12</v>
      </c>
      <c r="F56" s="15">
        <v>1</v>
      </c>
      <c r="G56" s="18" t="s">
        <v>133</v>
      </c>
      <c r="H56" s="15">
        <v>0</v>
      </c>
      <c r="I56" s="19">
        <v>61800000</v>
      </c>
      <c r="J56" s="19">
        <v>61800000</v>
      </c>
      <c r="K56" s="20" t="s">
        <v>211</v>
      </c>
      <c r="L56" s="20" t="s">
        <v>211</v>
      </c>
      <c r="M56" s="20" t="s">
        <v>107788</v>
      </c>
      <c r="N56" s="20" t="s">
        <v>15</v>
      </c>
      <c r="O56" s="20" t="s">
        <v>108283</v>
      </c>
      <c r="P56" s="20" t="s">
        <v>107789</v>
      </c>
      <c r="Q56" s="21" t="s">
        <v>107791</v>
      </c>
    </row>
    <row r="57" spans="1:17" ht="42.75" x14ac:dyDescent="0.2">
      <c r="A57" s="15">
        <v>80101509</v>
      </c>
      <c r="B57" s="22" t="s">
        <v>108284</v>
      </c>
      <c r="C57" s="17">
        <v>1</v>
      </c>
      <c r="D57" s="17">
        <v>1</v>
      </c>
      <c r="E57" s="15">
        <v>12</v>
      </c>
      <c r="F57" s="15">
        <v>1</v>
      </c>
      <c r="G57" s="18" t="s">
        <v>133</v>
      </c>
      <c r="H57" s="15">
        <v>0</v>
      </c>
      <c r="I57" s="19">
        <v>30000000</v>
      </c>
      <c r="J57" s="19">
        <v>30000000</v>
      </c>
      <c r="K57" s="20" t="s">
        <v>211</v>
      </c>
      <c r="L57" s="20" t="s">
        <v>211</v>
      </c>
      <c r="M57" s="20" t="s">
        <v>107788</v>
      </c>
      <c r="N57" s="20" t="s">
        <v>15</v>
      </c>
      <c r="O57" s="20" t="s">
        <v>108285</v>
      </c>
      <c r="P57" s="20" t="s">
        <v>107789</v>
      </c>
      <c r="Q57" s="21" t="s">
        <v>107791</v>
      </c>
    </row>
    <row r="58" spans="1:17" ht="85.5" x14ac:dyDescent="0.2">
      <c r="A58" s="15">
        <v>80101509</v>
      </c>
      <c r="B58" s="22" t="s">
        <v>108286</v>
      </c>
      <c r="C58" s="17">
        <v>1</v>
      </c>
      <c r="D58" s="17">
        <v>1</v>
      </c>
      <c r="E58" s="15">
        <v>12</v>
      </c>
      <c r="F58" s="15">
        <v>1</v>
      </c>
      <c r="G58" s="18" t="s">
        <v>133</v>
      </c>
      <c r="H58" s="15">
        <v>0</v>
      </c>
      <c r="I58" s="19">
        <v>92400000</v>
      </c>
      <c r="J58" s="19">
        <v>92400000</v>
      </c>
      <c r="K58" s="20" t="s">
        <v>211</v>
      </c>
      <c r="L58" s="20" t="s">
        <v>211</v>
      </c>
      <c r="M58" s="20" t="s">
        <v>107788</v>
      </c>
      <c r="N58" s="20" t="s">
        <v>15</v>
      </c>
      <c r="O58" s="20" t="s">
        <v>108287</v>
      </c>
      <c r="P58" s="20" t="s">
        <v>107789</v>
      </c>
      <c r="Q58" s="21" t="s">
        <v>107791</v>
      </c>
    </row>
    <row r="59" spans="1:17" ht="28.5" x14ac:dyDescent="0.2">
      <c r="A59" s="15">
        <v>80101504</v>
      </c>
      <c r="B59" s="22" t="s">
        <v>108288</v>
      </c>
      <c r="C59" s="17">
        <v>1</v>
      </c>
      <c r="D59" s="17">
        <v>1</v>
      </c>
      <c r="E59" s="15">
        <v>12</v>
      </c>
      <c r="F59" s="15">
        <v>1</v>
      </c>
      <c r="G59" s="18" t="s">
        <v>133</v>
      </c>
      <c r="H59" s="15">
        <v>0</v>
      </c>
      <c r="I59" s="19">
        <v>118142064</v>
      </c>
      <c r="J59" s="19">
        <v>118142064</v>
      </c>
      <c r="K59" s="20" t="s">
        <v>211</v>
      </c>
      <c r="L59" s="20" t="s">
        <v>211</v>
      </c>
      <c r="M59" s="20" t="s">
        <v>107788</v>
      </c>
      <c r="N59" s="20" t="s">
        <v>15</v>
      </c>
      <c r="O59" s="20" t="s">
        <v>108289</v>
      </c>
      <c r="P59" s="20" t="s">
        <v>107789</v>
      </c>
      <c r="Q59" s="21" t="s">
        <v>107791</v>
      </c>
    </row>
    <row r="60" spans="1:17" ht="57" x14ac:dyDescent="0.2">
      <c r="A60" s="15">
        <v>80121503</v>
      </c>
      <c r="B60" s="22" t="s">
        <v>108168</v>
      </c>
      <c r="C60" s="17">
        <v>1</v>
      </c>
      <c r="D60" s="17">
        <v>1</v>
      </c>
      <c r="E60" s="15">
        <v>345</v>
      </c>
      <c r="F60" s="15">
        <v>0</v>
      </c>
      <c r="G60" s="18" t="s">
        <v>133</v>
      </c>
      <c r="H60" s="15">
        <v>0</v>
      </c>
      <c r="I60" s="19">
        <v>106605000</v>
      </c>
      <c r="J60" s="19">
        <v>106605000</v>
      </c>
      <c r="K60" s="20" t="s">
        <v>211</v>
      </c>
      <c r="L60" s="20" t="s">
        <v>211</v>
      </c>
      <c r="M60" s="20" t="s">
        <v>107788</v>
      </c>
      <c r="N60" s="20" t="s">
        <v>15</v>
      </c>
      <c r="O60" s="20" t="s">
        <v>108290</v>
      </c>
      <c r="P60" s="20" t="s">
        <v>107789</v>
      </c>
      <c r="Q60" s="21" t="s">
        <v>107791</v>
      </c>
    </row>
    <row r="61" spans="1:17" ht="57" x14ac:dyDescent="0.2">
      <c r="A61" s="15">
        <v>80121503</v>
      </c>
      <c r="B61" s="22" t="s">
        <v>108170</v>
      </c>
      <c r="C61" s="17">
        <v>1</v>
      </c>
      <c r="D61" s="17">
        <v>1</v>
      </c>
      <c r="E61" s="15">
        <v>345</v>
      </c>
      <c r="F61" s="15">
        <v>0</v>
      </c>
      <c r="G61" s="18" t="s">
        <v>133</v>
      </c>
      <c r="H61" s="15">
        <v>0</v>
      </c>
      <c r="I61" s="19">
        <v>292808400</v>
      </c>
      <c r="J61" s="19">
        <v>292808400</v>
      </c>
      <c r="K61" s="20" t="s">
        <v>211</v>
      </c>
      <c r="L61" s="20" t="s">
        <v>211</v>
      </c>
      <c r="M61" s="20" t="s">
        <v>107788</v>
      </c>
      <c r="N61" s="20" t="s">
        <v>15</v>
      </c>
      <c r="O61" s="20" t="s">
        <v>108291</v>
      </c>
      <c r="P61" s="20" t="s">
        <v>107789</v>
      </c>
      <c r="Q61" s="21" t="s">
        <v>107791</v>
      </c>
    </row>
    <row r="62" spans="1:17" ht="57" x14ac:dyDescent="0.2">
      <c r="A62" s="15">
        <v>80121503</v>
      </c>
      <c r="B62" s="22" t="s">
        <v>108170</v>
      </c>
      <c r="C62" s="17">
        <v>1</v>
      </c>
      <c r="D62" s="17">
        <v>1</v>
      </c>
      <c r="E62" s="15">
        <v>345</v>
      </c>
      <c r="F62" s="15">
        <v>0</v>
      </c>
      <c r="G62" s="18" t="s">
        <v>133</v>
      </c>
      <c r="H62" s="15">
        <v>0</v>
      </c>
      <c r="I62" s="19">
        <v>292808400</v>
      </c>
      <c r="J62" s="19">
        <v>292808400</v>
      </c>
      <c r="K62" s="20" t="s">
        <v>211</v>
      </c>
      <c r="L62" s="20" t="s">
        <v>211</v>
      </c>
      <c r="M62" s="20" t="s">
        <v>107788</v>
      </c>
      <c r="N62" s="20" t="s">
        <v>15</v>
      </c>
      <c r="O62" s="20" t="s">
        <v>108292</v>
      </c>
      <c r="P62" s="20" t="s">
        <v>107789</v>
      </c>
      <c r="Q62" s="21" t="s">
        <v>107791</v>
      </c>
    </row>
    <row r="63" spans="1:17" ht="57" x14ac:dyDescent="0.2">
      <c r="A63" s="15">
        <v>80121503</v>
      </c>
      <c r="B63" s="22" t="s">
        <v>108173</v>
      </c>
      <c r="C63" s="17">
        <v>1</v>
      </c>
      <c r="D63" s="17">
        <v>1</v>
      </c>
      <c r="E63" s="15">
        <v>345</v>
      </c>
      <c r="F63" s="15">
        <v>0</v>
      </c>
      <c r="G63" s="18" t="s">
        <v>133</v>
      </c>
      <c r="H63" s="15">
        <v>0</v>
      </c>
      <c r="I63" s="19">
        <v>278283958</v>
      </c>
      <c r="J63" s="19">
        <v>278283958</v>
      </c>
      <c r="K63" s="20" t="s">
        <v>211</v>
      </c>
      <c r="L63" s="20" t="s">
        <v>211</v>
      </c>
      <c r="M63" s="20" t="s">
        <v>107788</v>
      </c>
      <c r="N63" s="20" t="s">
        <v>15</v>
      </c>
      <c r="O63" s="20" t="s">
        <v>108293</v>
      </c>
      <c r="P63" s="20" t="s">
        <v>107789</v>
      </c>
      <c r="Q63" s="21" t="s">
        <v>107791</v>
      </c>
    </row>
    <row r="64" spans="1:17" ht="57" x14ac:dyDescent="0.2">
      <c r="A64" s="15">
        <v>80121609</v>
      </c>
      <c r="B64" s="22" t="s">
        <v>108175</v>
      </c>
      <c r="C64" s="17">
        <v>1</v>
      </c>
      <c r="D64" s="17">
        <v>1</v>
      </c>
      <c r="E64" s="15">
        <v>345</v>
      </c>
      <c r="F64" s="15">
        <v>0</v>
      </c>
      <c r="G64" s="18" t="s">
        <v>133</v>
      </c>
      <c r="H64" s="15">
        <v>0</v>
      </c>
      <c r="I64" s="19">
        <v>100682500</v>
      </c>
      <c r="J64" s="19">
        <v>100682500</v>
      </c>
      <c r="K64" s="20" t="s">
        <v>211</v>
      </c>
      <c r="L64" s="20" t="s">
        <v>211</v>
      </c>
      <c r="M64" s="20" t="s">
        <v>107788</v>
      </c>
      <c r="N64" s="20" t="s">
        <v>15</v>
      </c>
      <c r="O64" s="20" t="s">
        <v>108294</v>
      </c>
      <c r="P64" s="20" t="s">
        <v>107789</v>
      </c>
      <c r="Q64" s="21" t="s">
        <v>107791</v>
      </c>
    </row>
    <row r="65" spans="1:17" ht="42.75" x14ac:dyDescent="0.2">
      <c r="A65" s="15">
        <v>80121503</v>
      </c>
      <c r="B65" s="22" t="s">
        <v>108177</v>
      </c>
      <c r="C65" s="17">
        <v>1</v>
      </c>
      <c r="D65" s="17">
        <v>1</v>
      </c>
      <c r="E65" s="15">
        <v>345</v>
      </c>
      <c r="F65" s="15">
        <v>0</v>
      </c>
      <c r="G65" s="18" t="s">
        <v>133</v>
      </c>
      <c r="H65" s="15">
        <v>0</v>
      </c>
      <c r="I65" s="19">
        <v>97602800</v>
      </c>
      <c r="J65" s="19">
        <v>97602800</v>
      </c>
      <c r="K65" s="20" t="s">
        <v>211</v>
      </c>
      <c r="L65" s="20" t="s">
        <v>211</v>
      </c>
      <c r="M65" s="20" t="s">
        <v>107788</v>
      </c>
      <c r="N65" s="20" t="s">
        <v>15</v>
      </c>
      <c r="O65" s="20" t="s">
        <v>108295</v>
      </c>
      <c r="P65" s="20" t="s">
        <v>107789</v>
      </c>
      <c r="Q65" s="21" t="s">
        <v>107791</v>
      </c>
    </row>
    <row r="66" spans="1:17" ht="57" x14ac:dyDescent="0.2">
      <c r="A66" s="15">
        <v>80121609</v>
      </c>
      <c r="B66" s="22" t="s">
        <v>108179</v>
      </c>
      <c r="C66" s="17">
        <v>1</v>
      </c>
      <c r="D66" s="17">
        <v>1</v>
      </c>
      <c r="E66" s="15">
        <v>345</v>
      </c>
      <c r="F66" s="15">
        <v>0</v>
      </c>
      <c r="G66" s="18" t="s">
        <v>133</v>
      </c>
      <c r="H66" s="15">
        <v>0</v>
      </c>
      <c r="I66" s="19">
        <v>97602800</v>
      </c>
      <c r="J66" s="19">
        <v>97602800</v>
      </c>
      <c r="K66" s="20" t="s">
        <v>211</v>
      </c>
      <c r="L66" s="20" t="s">
        <v>211</v>
      </c>
      <c r="M66" s="20" t="s">
        <v>107788</v>
      </c>
      <c r="N66" s="20" t="s">
        <v>15</v>
      </c>
      <c r="O66" s="20" t="s">
        <v>108296</v>
      </c>
      <c r="P66" s="20" t="s">
        <v>107789</v>
      </c>
      <c r="Q66" s="21" t="s">
        <v>107791</v>
      </c>
    </row>
    <row r="67" spans="1:17" ht="42.75" x14ac:dyDescent="0.2">
      <c r="A67" s="15">
        <v>80121609</v>
      </c>
      <c r="B67" s="22" t="s">
        <v>108297</v>
      </c>
      <c r="C67" s="17">
        <v>1</v>
      </c>
      <c r="D67" s="17">
        <v>1</v>
      </c>
      <c r="E67" s="15">
        <v>345</v>
      </c>
      <c r="F67" s="15">
        <v>0</v>
      </c>
      <c r="G67" s="18" t="s">
        <v>133</v>
      </c>
      <c r="H67" s="15">
        <v>0</v>
      </c>
      <c r="I67" s="19">
        <v>75705000</v>
      </c>
      <c r="J67" s="19">
        <v>75705000</v>
      </c>
      <c r="K67" s="20" t="s">
        <v>211</v>
      </c>
      <c r="L67" s="20" t="s">
        <v>211</v>
      </c>
      <c r="M67" s="20" t="s">
        <v>107788</v>
      </c>
      <c r="N67" s="20" t="s">
        <v>15</v>
      </c>
      <c r="O67" s="20" t="s">
        <v>108298</v>
      </c>
      <c r="P67" s="20" t="s">
        <v>107789</v>
      </c>
      <c r="Q67" s="21" t="s">
        <v>107791</v>
      </c>
    </row>
    <row r="68" spans="1:17" ht="57" x14ac:dyDescent="0.2">
      <c r="A68" s="15">
        <v>80121503</v>
      </c>
      <c r="B68" s="22" t="s">
        <v>108182</v>
      </c>
      <c r="C68" s="17">
        <v>1</v>
      </c>
      <c r="D68" s="17">
        <v>1</v>
      </c>
      <c r="E68" s="15">
        <v>345</v>
      </c>
      <c r="F68" s="15">
        <v>0</v>
      </c>
      <c r="G68" s="18" t="s">
        <v>133</v>
      </c>
      <c r="H68" s="15">
        <v>0</v>
      </c>
      <c r="I68" s="19">
        <v>92391000</v>
      </c>
      <c r="J68" s="19">
        <v>92391000</v>
      </c>
      <c r="K68" s="20" t="s">
        <v>211</v>
      </c>
      <c r="L68" s="20" t="s">
        <v>211</v>
      </c>
      <c r="M68" s="20" t="s">
        <v>107788</v>
      </c>
      <c r="N68" s="20" t="s">
        <v>15</v>
      </c>
      <c r="O68" s="20" t="s">
        <v>108299</v>
      </c>
      <c r="P68" s="20" t="s">
        <v>107789</v>
      </c>
      <c r="Q68" s="21" t="s">
        <v>107791</v>
      </c>
    </row>
    <row r="69" spans="1:17" ht="42.75" x14ac:dyDescent="0.2">
      <c r="A69" s="15">
        <v>80121610</v>
      </c>
      <c r="B69" s="22" t="s">
        <v>108300</v>
      </c>
      <c r="C69" s="17">
        <v>1</v>
      </c>
      <c r="D69" s="17">
        <v>1</v>
      </c>
      <c r="E69" s="15">
        <v>345</v>
      </c>
      <c r="F69" s="15">
        <v>0</v>
      </c>
      <c r="G69" s="18" t="s">
        <v>133</v>
      </c>
      <c r="H69" s="15">
        <v>0</v>
      </c>
      <c r="I69" s="19">
        <v>91206500</v>
      </c>
      <c r="J69" s="19">
        <v>91206500</v>
      </c>
      <c r="K69" s="20" t="s">
        <v>211</v>
      </c>
      <c r="L69" s="20" t="s">
        <v>211</v>
      </c>
      <c r="M69" s="20" t="s">
        <v>107788</v>
      </c>
      <c r="N69" s="20" t="s">
        <v>15</v>
      </c>
      <c r="O69" s="20" t="s">
        <v>108110</v>
      </c>
      <c r="P69" s="20" t="s">
        <v>107789</v>
      </c>
      <c r="Q69" s="21" t="s">
        <v>107791</v>
      </c>
    </row>
    <row r="70" spans="1:17" ht="42.75" x14ac:dyDescent="0.2">
      <c r="A70" s="15">
        <v>80121609</v>
      </c>
      <c r="B70" s="22" t="s">
        <v>108185</v>
      </c>
      <c r="C70" s="17">
        <v>1</v>
      </c>
      <c r="D70" s="17">
        <v>1</v>
      </c>
      <c r="E70" s="15">
        <v>345</v>
      </c>
      <c r="F70" s="15">
        <v>0</v>
      </c>
      <c r="G70" s="18" t="s">
        <v>133</v>
      </c>
      <c r="H70" s="15">
        <v>0</v>
      </c>
      <c r="I70" s="19">
        <v>84099500</v>
      </c>
      <c r="J70" s="19">
        <v>84099500</v>
      </c>
      <c r="K70" s="20" t="s">
        <v>211</v>
      </c>
      <c r="L70" s="20" t="s">
        <v>211</v>
      </c>
      <c r="M70" s="20" t="s">
        <v>107788</v>
      </c>
      <c r="N70" s="20" t="s">
        <v>15</v>
      </c>
      <c r="O70" s="20" t="s">
        <v>108112</v>
      </c>
      <c r="P70" s="20" t="s">
        <v>107789</v>
      </c>
      <c r="Q70" s="21" t="s">
        <v>107791</v>
      </c>
    </row>
    <row r="71" spans="1:17" ht="42.75" x14ac:dyDescent="0.2">
      <c r="A71" s="15">
        <v>80121503</v>
      </c>
      <c r="B71" s="22" t="s">
        <v>108187</v>
      </c>
      <c r="C71" s="17">
        <v>1</v>
      </c>
      <c r="D71" s="17">
        <v>1</v>
      </c>
      <c r="E71" s="15">
        <v>345</v>
      </c>
      <c r="F71" s="15">
        <v>0</v>
      </c>
      <c r="G71" s="18" t="s">
        <v>133</v>
      </c>
      <c r="H71" s="15">
        <v>0</v>
      </c>
      <c r="I71" s="19">
        <v>84099500</v>
      </c>
      <c r="J71" s="19">
        <v>84099500</v>
      </c>
      <c r="K71" s="20" t="s">
        <v>211</v>
      </c>
      <c r="L71" s="20" t="s">
        <v>211</v>
      </c>
      <c r="M71" s="20" t="s">
        <v>107788</v>
      </c>
      <c r="N71" s="20" t="s">
        <v>15</v>
      </c>
      <c r="O71" s="20" t="s">
        <v>108114</v>
      </c>
      <c r="P71" s="20" t="s">
        <v>107789</v>
      </c>
      <c r="Q71" s="21" t="s">
        <v>107791</v>
      </c>
    </row>
    <row r="72" spans="1:17" ht="42.75" x14ac:dyDescent="0.2">
      <c r="A72" s="15">
        <v>80121503</v>
      </c>
      <c r="B72" s="22" t="s">
        <v>108189</v>
      </c>
      <c r="C72" s="17">
        <v>1</v>
      </c>
      <c r="D72" s="17">
        <v>1</v>
      </c>
      <c r="E72" s="15">
        <v>345</v>
      </c>
      <c r="F72" s="15">
        <v>0</v>
      </c>
      <c r="G72" s="18" t="s">
        <v>133</v>
      </c>
      <c r="H72" s="15">
        <v>0</v>
      </c>
      <c r="I72" s="19">
        <v>92391000</v>
      </c>
      <c r="J72" s="19">
        <v>92391000</v>
      </c>
      <c r="K72" s="20" t="s">
        <v>211</v>
      </c>
      <c r="L72" s="20" t="s">
        <v>211</v>
      </c>
      <c r="M72" s="20" t="s">
        <v>107788</v>
      </c>
      <c r="N72" s="20" t="s">
        <v>15</v>
      </c>
      <c r="O72" s="20" t="s">
        <v>108116</v>
      </c>
      <c r="P72" s="20" t="s">
        <v>107789</v>
      </c>
      <c r="Q72" s="21" t="s">
        <v>107791</v>
      </c>
    </row>
    <row r="73" spans="1:17" ht="42.75" x14ac:dyDescent="0.2">
      <c r="A73" s="15">
        <v>80121610</v>
      </c>
      <c r="B73" s="22" t="s">
        <v>108191</v>
      </c>
      <c r="C73" s="17">
        <v>1</v>
      </c>
      <c r="D73" s="17">
        <v>1</v>
      </c>
      <c r="E73" s="15">
        <v>345</v>
      </c>
      <c r="F73" s="15">
        <v>0</v>
      </c>
      <c r="G73" s="18" t="s">
        <v>133</v>
      </c>
      <c r="H73" s="15">
        <v>0</v>
      </c>
      <c r="I73" s="19">
        <v>59225000</v>
      </c>
      <c r="J73" s="19">
        <v>59225000</v>
      </c>
      <c r="K73" s="20" t="s">
        <v>211</v>
      </c>
      <c r="L73" s="20" t="s">
        <v>211</v>
      </c>
      <c r="M73" s="20" t="s">
        <v>107788</v>
      </c>
      <c r="N73" s="20" t="s">
        <v>15</v>
      </c>
      <c r="O73" s="20" t="s">
        <v>108117</v>
      </c>
      <c r="P73" s="20" t="s">
        <v>107789</v>
      </c>
      <c r="Q73" s="21" t="s">
        <v>107791</v>
      </c>
    </row>
    <row r="74" spans="1:17" ht="42.75" x14ac:dyDescent="0.2">
      <c r="A74" s="15">
        <v>80121503</v>
      </c>
      <c r="B74" s="22" t="s">
        <v>108193</v>
      </c>
      <c r="C74" s="17">
        <v>1</v>
      </c>
      <c r="D74" s="17">
        <v>1</v>
      </c>
      <c r="E74" s="15">
        <v>345</v>
      </c>
      <c r="F74" s="15">
        <v>0</v>
      </c>
      <c r="G74" s="18" t="s">
        <v>133</v>
      </c>
      <c r="H74" s="15">
        <v>0</v>
      </c>
      <c r="I74" s="19">
        <v>59225000</v>
      </c>
      <c r="J74" s="19">
        <v>59225000</v>
      </c>
      <c r="K74" s="20" t="s">
        <v>211</v>
      </c>
      <c r="L74" s="20" t="s">
        <v>211</v>
      </c>
      <c r="M74" s="20" t="s">
        <v>107788</v>
      </c>
      <c r="N74" s="20" t="s">
        <v>15</v>
      </c>
      <c r="O74" s="20" t="s">
        <v>108118</v>
      </c>
      <c r="P74" s="20" t="s">
        <v>107789</v>
      </c>
      <c r="Q74" s="21" t="s">
        <v>107791</v>
      </c>
    </row>
    <row r="75" spans="1:17" ht="42.75" x14ac:dyDescent="0.2">
      <c r="A75" s="15">
        <v>80121503</v>
      </c>
      <c r="B75" s="22" t="s">
        <v>108195</v>
      </c>
      <c r="C75" s="17">
        <v>1</v>
      </c>
      <c r="D75" s="17">
        <v>1</v>
      </c>
      <c r="E75" s="15">
        <v>345</v>
      </c>
      <c r="F75" s="15">
        <v>0</v>
      </c>
      <c r="G75" s="18" t="s">
        <v>133</v>
      </c>
      <c r="H75" s="15">
        <v>0</v>
      </c>
      <c r="I75" s="19">
        <v>59225000</v>
      </c>
      <c r="J75" s="19">
        <v>59225000</v>
      </c>
      <c r="K75" s="20" t="s">
        <v>211</v>
      </c>
      <c r="L75" s="20" t="s">
        <v>211</v>
      </c>
      <c r="M75" s="20" t="s">
        <v>107788</v>
      </c>
      <c r="N75" s="20" t="s">
        <v>15</v>
      </c>
      <c r="O75" s="20" t="s">
        <v>108119</v>
      </c>
      <c r="P75" s="20" t="s">
        <v>107789</v>
      </c>
      <c r="Q75" s="21" t="s">
        <v>107791</v>
      </c>
    </row>
    <row r="76" spans="1:17" ht="42.75" x14ac:dyDescent="0.2">
      <c r="A76" s="15">
        <v>80121609</v>
      </c>
      <c r="B76" s="22" t="s">
        <v>108197</v>
      </c>
      <c r="C76" s="17">
        <v>1</v>
      </c>
      <c r="D76" s="17">
        <v>1</v>
      </c>
      <c r="E76" s="15">
        <v>345</v>
      </c>
      <c r="F76" s="15">
        <v>0</v>
      </c>
      <c r="G76" s="18" t="s">
        <v>133</v>
      </c>
      <c r="H76" s="15">
        <v>0</v>
      </c>
      <c r="I76" s="19">
        <v>59225000</v>
      </c>
      <c r="J76" s="19">
        <v>59225000</v>
      </c>
      <c r="K76" s="20" t="s">
        <v>211</v>
      </c>
      <c r="L76" s="20" t="s">
        <v>211</v>
      </c>
      <c r="M76" s="20" t="s">
        <v>107788</v>
      </c>
      <c r="N76" s="20" t="s">
        <v>15</v>
      </c>
      <c r="O76" s="20" t="s">
        <v>108121</v>
      </c>
      <c r="P76" s="20" t="s">
        <v>107789</v>
      </c>
      <c r="Q76" s="21" t="s">
        <v>107791</v>
      </c>
    </row>
    <row r="77" spans="1:17" ht="57" x14ac:dyDescent="0.2">
      <c r="A77" s="15">
        <v>80161500</v>
      </c>
      <c r="B77" s="22" t="s">
        <v>108199</v>
      </c>
      <c r="C77" s="17">
        <v>1</v>
      </c>
      <c r="D77" s="17">
        <v>1</v>
      </c>
      <c r="E77" s="15">
        <v>345</v>
      </c>
      <c r="F77" s="15">
        <v>0</v>
      </c>
      <c r="G77" s="18" t="s">
        <v>133</v>
      </c>
      <c r="H77" s="15">
        <v>0</v>
      </c>
      <c r="I77" s="19">
        <v>59225000</v>
      </c>
      <c r="J77" s="19">
        <v>59225000</v>
      </c>
      <c r="K77" s="20" t="s">
        <v>211</v>
      </c>
      <c r="L77" s="20" t="s">
        <v>211</v>
      </c>
      <c r="M77" s="20" t="s">
        <v>107788</v>
      </c>
      <c r="N77" s="20" t="s">
        <v>15</v>
      </c>
      <c r="O77" s="20" t="s">
        <v>108122</v>
      </c>
      <c r="P77" s="20" t="s">
        <v>107789</v>
      </c>
      <c r="Q77" s="21" t="s">
        <v>107791</v>
      </c>
    </row>
    <row r="78" spans="1:17" ht="42.75" x14ac:dyDescent="0.2">
      <c r="A78" s="15">
        <v>80161500</v>
      </c>
      <c r="B78" s="22" t="s">
        <v>108201</v>
      </c>
      <c r="C78" s="17">
        <v>1</v>
      </c>
      <c r="D78" s="17">
        <v>1</v>
      </c>
      <c r="E78" s="15">
        <v>345</v>
      </c>
      <c r="F78" s="15">
        <v>0</v>
      </c>
      <c r="G78" s="18" t="s">
        <v>133</v>
      </c>
      <c r="H78" s="15">
        <v>0</v>
      </c>
      <c r="I78" s="19">
        <v>47380000</v>
      </c>
      <c r="J78" s="19">
        <v>47380000</v>
      </c>
      <c r="K78" s="20" t="s">
        <v>211</v>
      </c>
      <c r="L78" s="20" t="s">
        <v>211</v>
      </c>
      <c r="M78" s="20" t="s">
        <v>107788</v>
      </c>
      <c r="N78" s="20" t="s">
        <v>15</v>
      </c>
      <c r="O78" s="20" t="s">
        <v>108123</v>
      </c>
      <c r="P78" s="20" t="s">
        <v>107789</v>
      </c>
      <c r="Q78" s="21" t="s">
        <v>107791</v>
      </c>
    </row>
    <row r="79" spans="1:17" ht="28.5" x14ac:dyDescent="0.2">
      <c r="A79" s="15">
        <v>80121503</v>
      </c>
      <c r="B79" s="22" t="s">
        <v>108203</v>
      </c>
      <c r="C79" s="17">
        <v>1</v>
      </c>
      <c r="D79" s="17">
        <v>1</v>
      </c>
      <c r="E79" s="15">
        <v>345</v>
      </c>
      <c r="F79" s="15">
        <v>0</v>
      </c>
      <c r="G79" s="18" t="s">
        <v>133</v>
      </c>
      <c r="H79" s="15">
        <v>0</v>
      </c>
      <c r="I79" s="19">
        <v>47380000</v>
      </c>
      <c r="J79" s="19">
        <v>47380000</v>
      </c>
      <c r="K79" s="20" t="s">
        <v>211</v>
      </c>
      <c r="L79" s="20" t="s">
        <v>211</v>
      </c>
      <c r="M79" s="20" t="s">
        <v>107788</v>
      </c>
      <c r="N79" s="20" t="s">
        <v>15</v>
      </c>
      <c r="O79" s="20" t="s">
        <v>108124</v>
      </c>
      <c r="P79" s="20" t="s">
        <v>107789</v>
      </c>
      <c r="Q79" s="21" t="s">
        <v>107791</v>
      </c>
    </row>
    <row r="80" spans="1:17" ht="42.75" x14ac:dyDescent="0.2">
      <c r="A80" s="15">
        <v>80161500</v>
      </c>
      <c r="B80" s="22" t="s">
        <v>108205</v>
      </c>
      <c r="C80" s="17">
        <v>1</v>
      </c>
      <c r="D80" s="17">
        <v>1</v>
      </c>
      <c r="E80" s="15">
        <v>345</v>
      </c>
      <c r="F80" s="15">
        <v>0</v>
      </c>
      <c r="G80" s="18" t="s">
        <v>133</v>
      </c>
      <c r="H80" s="15">
        <v>0</v>
      </c>
      <c r="I80" s="19">
        <v>37904000</v>
      </c>
      <c r="J80" s="19">
        <v>37904000</v>
      </c>
      <c r="K80" s="20" t="s">
        <v>211</v>
      </c>
      <c r="L80" s="20" t="s">
        <v>211</v>
      </c>
      <c r="M80" s="20" t="s">
        <v>107788</v>
      </c>
      <c r="N80" s="20" t="s">
        <v>15</v>
      </c>
      <c r="O80" s="20" t="s">
        <v>108126</v>
      </c>
      <c r="P80" s="20" t="s">
        <v>107789</v>
      </c>
      <c r="Q80" s="21" t="s">
        <v>107791</v>
      </c>
    </row>
    <row r="81" spans="1:17" ht="42.75" x14ac:dyDescent="0.2">
      <c r="A81" s="15">
        <v>80161501</v>
      </c>
      <c r="B81" s="22" t="s">
        <v>108207</v>
      </c>
      <c r="C81" s="17">
        <v>1</v>
      </c>
      <c r="D81" s="17">
        <v>1</v>
      </c>
      <c r="E81" s="15">
        <v>345</v>
      </c>
      <c r="F81" s="15">
        <v>0</v>
      </c>
      <c r="G81" s="18" t="s">
        <v>133</v>
      </c>
      <c r="H81" s="15">
        <v>0</v>
      </c>
      <c r="I81" s="19">
        <v>33166000</v>
      </c>
      <c r="J81" s="19">
        <v>33166000</v>
      </c>
      <c r="K81" s="20" t="s">
        <v>211</v>
      </c>
      <c r="L81" s="20" t="s">
        <v>211</v>
      </c>
      <c r="M81" s="20" t="s">
        <v>107788</v>
      </c>
      <c r="N81" s="20" t="s">
        <v>15</v>
      </c>
      <c r="O81" s="20" t="s">
        <v>108127</v>
      </c>
      <c r="P81" s="20" t="s">
        <v>107789</v>
      </c>
      <c r="Q81" s="21" t="s">
        <v>107791</v>
      </c>
    </row>
    <row r="82" spans="1:17" ht="28.5" x14ac:dyDescent="0.2">
      <c r="A82" s="15">
        <v>80161501</v>
      </c>
      <c r="B82" s="22" t="s">
        <v>108301</v>
      </c>
      <c r="C82" s="17">
        <v>1</v>
      </c>
      <c r="D82" s="17">
        <v>1</v>
      </c>
      <c r="E82" s="15">
        <v>7</v>
      </c>
      <c r="F82" s="15">
        <v>1</v>
      </c>
      <c r="G82" s="18" t="s">
        <v>133</v>
      </c>
      <c r="H82" s="15">
        <v>0</v>
      </c>
      <c r="I82" s="19">
        <v>14420000</v>
      </c>
      <c r="J82" s="19">
        <v>14420000</v>
      </c>
      <c r="K82" s="20" t="s">
        <v>211</v>
      </c>
      <c r="L82" s="20" t="s">
        <v>211</v>
      </c>
      <c r="M82" s="20" t="s">
        <v>107788</v>
      </c>
      <c r="N82" s="20" t="s">
        <v>15</v>
      </c>
      <c r="O82" s="20" t="s">
        <v>108128</v>
      </c>
      <c r="P82" s="20" t="s">
        <v>107789</v>
      </c>
      <c r="Q82" s="21" t="s">
        <v>107791</v>
      </c>
    </row>
    <row r="83" spans="1:17" ht="42.75" x14ac:dyDescent="0.2">
      <c r="A83" s="15">
        <v>80121609</v>
      </c>
      <c r="B83" s="22" t="s">
        <v>108297</v>
      </c>
      <c r="C83" s="17">
        <v>1</v>
      </c>
      <c r="D83" s="17">
        <v>1</v>
      </c>
      <c r="E83" s="15">
        <v>315</v>
      </c>
      <c r="F83" s="15">
        <v>0</v>
      </c>
      <c r="G83" s="18" t="s">
        <v>133</v>
      </c>
      <c r="H83" s="15">
        <v>0</v>
      </c>
      <c r="I83" s="19">
        <v>75705000</v>
      </c>
      <c r="J83" s="19">
        <v>75705000</v>
      </c>
      <c r="K83" s="20" t="s">
        <v>211</v>
      </c>
      <c r="L83" s="20" t="s">
        <v>211</v>
      </c>
      <c r="M83" s="20" t="s">
        <v>107788</v>
      </c>
      <c r="N83" s="20" t="s">
        <v>15</v>
      </c>
      <c r="O83" s="20" t="s">
        <v>108129</v>
      </c>
      <c r="P83" s="20" t="s">
        <v>107789</v>
      </c>
      <c r="Q83" s="21" t="s">
        <v>107791</v>
      </c>
    </row>
    <row r="84" spans="1:17" ht="42.75" x14ac:dyDescent="0.2">
      <c r="A84" s="15">
        <v>80111601</v>
      </c>
      <c r="B84" s="22" t="s">
        <v>108106</v>
      </c>
      <c r="C84" s="17">
        <v>1</v>
      </c>
      <c r="D84" s="17">
        <v>1</v>
      </c>
      <c r="E84" s="15">
        <v>345</v>
      </c>
      <c r="F84" s="15">
        <v>0</v>
      </c>
      <c r="G84" s="18" t="s">
        <v>133</v>
      </c>
      <c r="H84" s="15">
        <v>0</v>
      </c>
      <c r="I84" s="19">
        <v>36956400</v>
      </c>
      <c r="J84" s="19">
        <v>36956400</v>
      </c>
      <c r="K84" s="20" t="s">
        <v>211</v>
      </c>
      <c r="L84" s="20" t="s">
        <v>211</v>
      </c>
      <c r="M84" s="20" t="s">
        <v>107788</v>
      </c>
      <c r="N84" s="20" t="s">
        <v>15</v>
      </c>
      <c r="O84" s="20" t="s">
        <v>108130</v>
      </c>
      <c r="P84" s="20" t="s">
        <v>107789</v>
      </c>
      <c r="Q84" s="21" t="s">
        <v>107791</v>
      </c>
    </row>
    <row r="85" spans="1:17" ht="42.75" x14ac:dyDescent="0.2">
      <c r="A85" s="15">
        <v>80111601</v>
      </c>
      <c r="B85" s="22" t="s">
        <v>108106</v>
      </c>
      <c r="C85" s="17">
        <v>1</v>
      </c>
      <c r="D85" s="17">
        <v>1</v>
      </c>
      <c r="E85" s="15">
        <v>345</v>
      </c>
      <c r="F85" s="15">
        <v>0</v>
      </c>
      <c r="G85" s="18" t="s">
        <v>133</v>
      </c>
      <c r="H85" s="15">
        <v>0</v>
      </c>
      <c r="I85" s="19">
        <v>53808518</v>
      </c>
      <c r="J85" s="19">
        <v>53808518</v>
      </c>
      <c r="K85" s="20" t="s">
        <v>211</v>
      </c>
      <c r="L85" s="20" t="s">
        <v>211</v>
      </c>
      <c r="M85" s="20" t="s">
        <v>107788</v>
      </c>
      <c r="N85" s="20" t="s">
        <v>15</v>
      </c>
      <c r="O85" s="20" t="s">
        <v>108132</v>
      </c>
      <c r="P85" s="20" t="s">
        <v>107789</v>
      </c>
      <c r="Q85" s="21" t="s">
        <v>107791</v>
      </c>
    </row>
    <row r="86" spans="1:17" ht="42.75" x14ac:dyDescent="0.2">
      <c r="A86" s="15">
        <v>80111601</v>
      </c>
      <c r="B86" s="22" t="s">
        <v>108107</v>
      </c>
      <c r="C86" s="17">
        <v>1</v>
      </c>
      <c r="D86" s="17">
        <v>1</v>
      </c>
      <c r="E86" s="15">
        <v>345</v>
      </c>
      <c r="F86" s="15">
        <v>0</v>
      </c>
      <c r="G86" s="18" t="s">
        <v>133</v>
      </c>
      <c r="H86" s="15">
        <v>0</v>
      </c>
      <c r="I86" s="19">
        <v>38434656</v>
      </c>
      <c r="J86" s="19">
        <v>38434656</v>
      </c>
      <c r="K86" s="20" t="s">
        <v>211</v>
      </c>
      <c r="L86" s="20" t="s">
        <v>211</v>
      </c>
      <c r="M86" s="20" t="s">
        <v>107788</v>
      </c>
      <c r="N86" s="20" t="s">
        <v>15</v>
      </c>
      <c r="O86" s="20" t="s">
        <v>107812</v>
      </c>
      <c r="P86" s="20" t="s">
        <v>107789</v>
      </c>
      <c r="Q86" s="21" t="s">
        <v>107791</v>
      </c>
    </row>
    <row r="87" spans="1:17" ht="42.75" x14ac:dyDescent="0.2">
      <c r="A87" s="15">
        <v>80111601</v>
      </c>
      <c r="B87" s="22" t="s">
        <v>108106</v>
      </c>
      <c r="C87" s="17">
        <v>1</v>
      </c>
      <c r="D87" s="17">
        <v>1</v>
      </c>
      <c r="E87" s="15">
        <v>345</v>
      </c>
      <c r="F87" s="15">
        <v>0</v>
      </c>
      <c r="G87" s="18" t="s">
        <v>133</v>
      </c>
      <c r="H87" s="15">
        <v>0</v>
      </c>
      <c r="I87" s="19">
        <v>55434600</v>
      </c>
      <c r="J87" s="19">
        <v>55434600</v>
      </c>
      <c r="K87" s="20" t="s">
        <v>211</v>
      </c>
      <c r="L87" s="20" t="s">
        <v>211</v>
      </c>
      <c r="M87" s="20" t="s">
        <v>107788</v>
      </c>
      <c r="N87" s="20" t="s">
        <v>15</v>
      </c>
      <c r="O87" s="20" t="s">
        <v>107813</v>
      </c>
      <c r="P87" s="20" t="s">
        <v>107789</v>
      </c>
      <c r="Q87" s="21" t="s">
        <v>107791</v>
      </c>
    </row>
    <row r="88" spans="1:17" ht="42.75" x14ac:dyDescent="0.2">
      <c r="A88" s="15">
        <v>80111601</v>
      </c>
      <c r="B88" s="22" t="s">
        <v>108106</v>
      </c>
      <c r="C88" s="17">
        <v>1</v>
      </c>
      <c r="D88" s="17">
        <v>1</v>
      </c>
      <c r="E88" s="15">
        <v>345</v>
      </c>
      <c r="F88" s="15">
        <v>0</v>
      </c>
      <c r="G88" s="18" t="s">
        <v>133</v>
      </c>
      <c r="H88" s="15">
        <v>0</v>
      </c>
      <c r="I88" s="19">
        <v>53808518</v>
      </c>
      <c r="J88" s="19">
        <v>53808518</v>
      </c>
      <c r="K88" s="20" t="s">
        <v>211</v>
      </c>
      <c r="L88" s="20" t="s">
        <v>211</v>
      </c>
      <c r="M88" s="20" t="s">
        <v>107788</v>
      </c>
      <c r="N88" s="20" t="s">
        <v>15</v>
      </c>
      <c r="O88" s="20" t="s">
        <v>107814</v>
      </c>
      <c r="P88" s="20" t="s">
        <v>107789</v>
      </c>
      <c r="Q88" s="21" t="s">
        <v>107791</v>
      </c>
    </row>
    <row r="89" spans="1:17" ht="42.75" x14ac:dyDescent="0.2">
      <c r="A89" s="15">
        <v>80111501</v>
      </c>
      <c r="B89" s="22" t="s">
        <v>108106</v>
      </c>
      <c r="C89" s="17">
        <v>1</v>
      </c>
      <c r="D89" s="17">
        <v>1</v>
      </c>
      <c r="E89" s="15">
        <v>345</v>
      </c>
      <c r="F89" s="15">
        <v>0</v>
      </c>
      <c r="G89" s="18" t="s">
        <v>133</v>
      </c>
      <c r="H89" s="15">
        <v>0</v>
      </c>
      <c r="I89" s="19">
        <v>53808518</v>
      </c>
      <c r="J89" s="19">
        <v>53808518</v>
      </c>
      <c r="K89" s="20" t="s">
        <v>211</v>
      </c>
      <c r="L89" s="20" t="s">
        <v>211</v>
      </c>
      <c r="M89" s="20" t="s">
        <v>107788</v>
      </c>
      <c r="N89" s="20" t="s">
        <v>15</v>
      </c>
      <c r="O89" s="20" t="s">
        <v>107815</v>
      </c>
      <c r="P89" s="20" t="s">
        <v>107789</v>
      </c>
      <c r="Q89" s="21" t="s">
        <v>107791</v>
      </c>
    </row>
    <row r="90" spans="1:17" ht="42.75" x14ac:dyDescent="0.2">
      <c r="A90" s="15">
        <v>80111601</v>
      </c>
      <c r="B90" s="22" t="s">
        <v>108108</v>
      </c>
      <c r="C90" s="17">
        <v>1</v>
      </c>
      <c r="D90" s="17">
        <v>1</v>
      </c>
      <c r="E90" s="15">
        <v>345</v>
      </c>
      <c r="F90" s="15">
        <v>0</v>
      </c>
      <c r="G90" s="18" t="s">
        <v>133</v>
      </c>
      <c r="H90" s="15">
        <v>0</v>
      </c>
      <c r="I90" s="19">
        <v>69468010</v>
      </c>
      <c r="J90" s="19">
        <v>69468010</v>
      </c>
      <c r="K90" s="20" t="s">
        <v>211</v>
      </c>
      <c r="L90" s="20" t="s">
        <v>211</v>
      </c>
      <c r="M90" s="20" t="s">
        <v>107788</v>
      </c>
      <c r="N90" s="20" t="s">
        <v>15</v>
      </c>
      <c r="O90" s="20" t="s">
        <v>107816</v>
      </c>
      <c r="P90" s="20" t="s">
        <v>107789</v>
      </c>
      <c r="Q90" s="21" t="s">
        <v>107791</v>
      </c>
    </row>
    <row r="91" spans="1:17" ht="42.75" x14ac:dyDescent="0.2">
      <c r="A91" s="15">
        <v>80111601</v>
      </c>
      <c r="B91" s="22" t="s">
        <v>108106</v>
      </c>
      <c r="C91" s="17">
        <v>1</v>
      </c>
      <c r="D91" s="17">
        <v>1</v>
      </c>
      <c r="E91" s="15">
        <v>345</v>
      </c>
      <c r="F91" s="15">
        <v>0</v>
      </c>
      <c r="G91" s="18" t="s">
        <v>133</v>
      </c>
      <c r="H91" s="15">
        <v>0</v>
      </c>
      <c r="I91" s="19">
        <v>62776604</v>
      </c>
      <c r="J91" s="19">
        <v>62776604</v>
      </c>
      <c r="K91" s="20" t="s">
        <v>211</v>
      </c>
      <c r="L91" s="20" t="s">
        <v>211</v>
      </c>
      <c r="M91" s="20" t="s">
        <v>107788</v>
      </c>
      <c r="N91" s="20" t="s">
        <v>15</v>
      </c>
      <c r="O91" s="20" t="s">
        <v>107817</v>
      </c>
      <c r="P91" s="20" t="s">
        <v>107789</v>
      </c>
      <c r="Q91" s="21" t="s">
        <v>107791</v>
      </c>
    </row>
    <row r="92" spans="1:17" ht="42.75" x14ac:dyDescent="0.2">
      <c r="A92" s="15">
        <v>80111601</v>
      </c>
      <c r="B92" s="22" t="s">
        <v>108108</v>
      </c>
      <c r="C92" s="17">
        <v>1</v>
      </c>
      <c r="D92" s="17">
        <v>1</v>
      </c>
      <c r="E92" s="15">
        <v>345</v>
      </c>
      <c r="F92" s="15">
        <v>0</v>
      </c>
      <c r="G92" s="18" t="s">
        <v>133</v>
      </c>
      <c r="H92" s="15">
        <v>0</v>
      </c>
      <c r="I92" s="19">
        <v>65289640</v>
      </c>
      <c r="J92" s="19">
        <v>65289640</v>
      </c>
      <c r="K92" s="20" t="s">
        <v>211</v>
      </c>
      <c r="L92" s="20" t="s">
        <v>211</v>
      </c>
      <c r="M92" s="20" t="s">
        <v>107788</v>
      </c>
      <c r="N92" s="20" t="s">
        <v>15</v>
      </c>
      <c r="O92" s="20" t="s">
        <v>107818</v>
      </c>
      <c r="P92" s="20" t="s">
        <v>107789</v>
      </c>
      <c r="Q92" s="21" t="s">
        <v>107791</v>
      </c>
    </row>
    <row r="93" spans="1:17" ht="42.75" x14ac:dyDescent="0.2">
      <c r="A93" s="15">
        <v>80111601</v>
      </c>
      <c r="B93" s="22" t="s">
        <v>108302</v>
      </c>
      <c r="C93" s="17">
        <v>1</v>
      </c>
      <c r="D93" s="17">
        <v>1</v>
      </c>
      <c r="E93" s="15">
        <v>345</v>
      </c>
      <c r="F93" s="15">
        <v>0</v>
      </c>
      <c r="G93" s="18" t="s">
        <v>133</v>
      </c>
      <c r="H93" s="15">
        <v>0</v>
      </c>
      <c r="I93" s="19">
        <v>68800031</v>
      </c>
      <c r="J93" s="19">
        <v>68800031</v>
      </c>
      <c r="K93" s="20" t="s">
        <v>211</v>
      </c>
      <c r="L93" s="20" t="s">
        <v>211</v>
      </c>
      <c r="M93" s="20" t="s">
        <v>107788</v>
      </c>
      <c r="N93" s="20" t="s">
        <v>15</v>
      </c>
      <c r="O93" s="20" t="s">
        <v>107819</v>
      </c>
      <c r="P93" s="20" t="s">
        <v>107789</v>
      </c>
      <c r="Q93" s="21" t="s">
        <v>107791</v>
      </c>
    </row>
    <row r="94" spans="1:17" ht="42.75" x14ac:dyDescent="0.2">
      <c r="A94" s="15">
        <v>80111501</v>
      </c>
      <c r="B94" s="22" t="s">
        <v>108109</v>
      </c>
      <c r="C94" s="17">
        <v>1</v>
      </c>
      <c r="D94" s="17">
        <v>1</v>
      </c>
      <c r="E94" s="15">
        <v>345</v>
      </c>
      <c r="F94" s="15">
        <v>0</v>
      </c>
      <c r="G94" s="18" t="s">
        <v>133</v>
      </c>
      <c r="H94" s="15">
        <v>0</v>
      </c>
      <c r="I94" s="19">
        <v>24702722</v>
      </c>
      <c r="J94" s="19">
        <v>24702722</v>
      </c>
      <c r="K94" s="20" t="s">
        <v>211</v>
      </c>
      <c r="L94" s="20" t="s">
        <v>211</v>
      </c>
      <c r="M94" s="20" t="s">
        <v>107788</v>
      </c>
      <c r="N94" s="20" t="s">
        <v>15</v>
      </c>
      <c r="O94" s="20" t="s">
        <v>108303</v>
      </c>
      <c r="P94" s="20" t="s">
        <v>107789</v>
      </c>
      <c r="Q94" s="21" t="s">
        <v>107791</v>
      </c>
    </row>
    <row r="95" spans="1:17" ht="42.75" x14ac:dyDescent="0.2">
      <c r="A95" s="15">
        <v>80111601</v>
      </c>
      <c r="B95" s="22" t="s">
        <v>108106</v>
      </c>
      <c r="C95" s="17">
        <v>1</v>
      </c>
      <c r="D95" s="17">
        <v>1</v>
      </c>
      <c r="E95" s="15">
        <v>345</v>
      </c>
      <c r="F95" s="15">
        <v>0</v>
      </c>
      <c r="G95" s="18" t="s">
        <v>133</v>
      </c>
      <c r="H95" s="15">
        <v>0</v>
      </c>
      <c r="I95" s="19">
        <v>53808518</v>
      </c>
      <c r="J95" s="19">
        <v>53808518</v>
      </c>
      <c r="K95" s="20" t="s">
        <v>211</v>
      </c>
      <c r="L95" s="20" t="s">
        <v>211</v>
      </c>
      <c r="M95" s="20" t="s">
        <v>107788</v>
      </c>
      <c r="N95" s="20" t="s">
        <v>15</v>
      </c>
      <c r="O95" s="20" t="s">
        <v>108304</v>
      </c>
      <c r="P95" s="20" t="s">
        <v>107789</v>
      </c>
      <c r="Q95" s="21" t="s">
        <v>107791</v>
      </c>
    </row>
    <row r="96" spans="1:17" ht="28.5" x14ac:dyDescent="0.2">
      <c r="A96" s="15">
        <v>80121704</v>
      </c>
      <c r="B96" s="22" t="s">
        <v>108105</v>
      </c>
      <c r="C96" s="17">
        <v>1</v>
      </c>
      <c r="D96" s="17">
        <v>1</v>
      </c>
      <c r="E96" s="15">
        <v>345</v>
      </c>
      <c r="F96" s="15">
        <v>0</v>
      </c>
      <c r="G96" s="18" t="s">
        <v>133</v>
      </c>
      <c r="H96" s="15">
        <v>0</v>
      </c>
      <c r="I96" s="19">
        <v>61594000</v>
      </c>
      <c r="J96" s="19">
        <v>61594000</v>
      </c>
      <c r="K96" s="20" t="s">
        <v>211</v>
      </c>
      <c r="L96" s="20" t="s">
        <v>211</v>
      </c>
      <c r="M96" s="20" t="s">
        <v>107788</v>
      </c>
      <c r="N96" s="20" t="s">
        <v>15</v>
      </c>
      <c r="O96" s="20" t="s">
        <v>108305</v>
      </c>
      <c r="P96" s="20" t="s">
        <v>107789</v>
      </c>
      <c r="Q96" s="21" t="s">
        <v>107791</v>
      </c>
    </row>
    <row r="97" spans="1:17" ht="42.75" x14ac:dyDescent="0.2">
      <c r="A97" s="15">
        <v>80111601</v>
      </c>
      <c r="B97" s="22" t="s">
        <v>108106</v>
      </c>
      <c r="C97" s="17">
        <v>1</v>
      </c>
      <c r="D97" s="17">
        <v>1</v>
      </c>
      <c r="E97" s="15">
        <v>345</v>
      </c>
      <c r="F97" s="15">
        <v>0</v>
      </c>
      <c r="G97" s="18" t="s">
        <v>133</v>
      </c>
      <c r="H97" s="15">
        <v>0</v>
      </c>
      <c r="I97" s="19">
        <v>53808518</v>
      </c>
      <c r="J97" s="19">
        <v>53808518</v>
      </c>
      <c r="K97" s="20" t="s">
        <v>211</v>
      </c>
      <c r="L97" s="20" t="s">
        <v>211</v>
      </c>
      <c r="M97" s="20" t="s">
        <v>107788</v>
      </c>
      <c r="N97" s="20" t="s">
        <v>15</v>
      </c>
      <c r="O97" s="20" t="s">
        <v>108306</v>
      </c>
      <c r="P97" s="20" t="s">
        <v>107789</v>
      </c>
      <c r="Q97" s="21" t="s">
        <v>107791</v>
      </c>
    </row>
    <row r="98" spans="1:17" ht="42.75" x14ac:dyDescent="0.2">
      <c r="A98" s="15">
        <v>80111601</v>
      </c>
      <c r="B98" s="22" t="s">
        <v>108106</v>
      </c>
      <c r="C98" s="17">
        <v>1</v>
      </c>
      <c r="D98" s="17">
        <v>1</v>
      </c>
      <c r="E98" s="15">
        <v>345</v>
      </c>
      <c r="F98" s="15">
        <v>0</v>
      </c>
      <c r="G98" s="18" t="s">
        <v>133</v>
      </c>
      <c r="H98" s="15">
        <v>0</v>
      </c>
      <c r="I98" s="19">
        <v>53808518</v>
      </c>
      <c r="J98" s="19">
        <v>53808518</v>
      </c>
      <c r="K98" s="20" t="s">
        <v>211</v>
      </c>
      <c r="L98" s="20" t="s">
        <v>211</v>
      </c>
      <c r="M98" s="20" t="s">
        <v>107788</v>
      </c>
      <c r="N98" s="20" t="s">
        <v>15</v>
      </c>
      <c r="O98" s="20" t="s">
        <v>108307</v>
      </c>
      <c r="P98" s="20" t="s">
        <v>107789</v>
      </c>
      <c r="Q98" s="21" t="s">
        <v>107791</v>
      </c>
    </row>
    <row r="99" spans="1:17" ht="42.75" x14ac:dyDescent="0.2">
      <c r="A99" s="15">
        <v>80111601</v>
      </c>
      <c r="B99" s="22" t="s">
        <v>108106</v>
      </c>
      <c r="C99" s="17">
        <v>1</v>
      </c>
      <c r="D99" s="17">
        <v>1</v>
      </c>
      <c r="E99" s="15">
        <v>345</v>
      </c>
      <c r="F99" s="15">
        <v>0</v>
      </c>
      <c r="G99" s="18" t="s">
        <v>133</v>
      </c>
      <c r="H99" s="15">
        <v>0</v>
      </c>
      <c r="I99" s="19">
        <v>53808518</v>
      </c>
      <c r="J99" s="19">
        <v>53808518</v>
      </c>
      <c r="K99" s="20" t="s">
        <v>211</v>
      </c>
      <c r="L99" s="20" t="s">
        <v>211</v>
      </c>
      <c r="M99" s="20" t="s">
        <v>107788</v>
      </c>
      <c r="N99" s="20" t="s">
        <v>15</v>
      </c>
      <c r="O99" s="20" t="s">
        <v>107820</v>
      </c>
      <c r="P99" s="20" t="s">
        <v>107789</v>
      </c>
      <c r="Q99" s="21" t="s">
        <v>107791</v>
      </c>
    </row>
    <row r="100" spans="1:17" ht="42.75" x14ac:dyDescent="0.2">
      <c r="A100" s="15">
        <v>80111601</v>
      </c>
      <c r="B100" s="22" t="s">
        <v>108106</v>
      </c>
      <c r="C100" s="17">
        <v>1</v>
      </c>
      <c r="D100" s="17">
        <v>1</v>
      </c>
      <c r="E100" s="15">
        <v>345</v>
      </c>
      <c r="F100" s="15">
        <v>0</v>
      </c>
      <c r="G100" s="18" t="s">
        <v>133</v>
      </c>
      <c r="H100" s="15">
        <v>0</v>
      </c>
      <c r="I100" s="19">
        <v>65780000</v>
      </c>
      <c r="J100" s="19">
        <v>65780000</v>
      </c>
      <c r="K100" s="20" t="s">
        <v>211</v>
      </c>
      <c r="L100" s="20" t="s">
        <v>211</v>
      </c>
      <c r="M100" s="20" t="s">
        <v>107788</v>
      </c>
      <c r="N100" s="20" t="s">
        <v>15</v>
      </c>
      <c r="O100" s="20" t="s">
        <v>107821</v>
      </c>
      <c r="P100" s="20" t="s">
        <v>107789</v>
      </c>
      <c r="Q100" s="21" t="s">
        <v>107791</v>
      </c>
    </row>
    <row r="101" spans="1:17" ht="28.5" x14ac:dyDescent="0.2">
      <c r="A101" s="15">
        <v>80111601</v>
      </c>
      <c r="B101" s="22" t="s">
        <v>108308</v>
      </c>
      <c r="C101" s="17">
        <v>1</v>
      </c>
      <c r="D101" s="17">
        <v>1</v>
      </c>
      <c r="E101" s="15">
        <v>11</v>
      </c>
      <c r="F101" s="15">
        <v>1</v>
      </c>
      <c r="G101" s="18" t="s">
        <v>133</v>
      </c>
      <c r="H101" s="15">
        <v>0</v>
      </c>
      <c r="I101" s="19">
        <v>58496655</v>
      </c>
      <c r="J101" s="19">
        <v>58496655</v>
      </c>
      <c r="K101" s="20" t="s">
        <v>211</v>
      </c>
      <c r="L101" s="20" t="s">
        <v>211</v>
      </c>
      <c r="M101" s="20" t="s">
        <v>107788</v>
      </c>
      <c r="N101" s="20" t="s">
        <v>15</v>
      </c>
      <c r="O101" s="20" t="s">
        <v>107822</v>
      </c>
      <c r="P101" s="20" t="s">
        <v>107789</v>
      </c>
      <c r="Q101" s="21" t="s">
        <v>107791</v>
      </c>
    </row>
    <row r="102" spans="1:17" ht="28.5" x14ac:dyDescent="0.2">
      <c r="A102" s="15">
        <v>80111601</v>
      </c>
      <c r="B102" s="22" t="s">
        <v>108308</v>
      </c>
      <c r="C102" s="17">
        <v>1</v>
      </c>
      <c r="D102" s="17">
        <v>1</v>
      </c>
      <c r="E102" s="15">
        <v>11</v>
      </c>
      <c r="F102" s="15">
        <v>1</v>
      </c>
      <c r="G102" s="18" t="s">
        <v>133</v>
      </c>
      <c r="H102" s="15">
        <v>0</v>
      </c>
      <c r="I102" s="19">
        <v>54083447</v>
      </c>
      <c r="J102" s="19">
        <v>54083447</v>
      </c>
      <c r="K102" s="20" t="s">
        <v>211</v>
      </c>
      <c r="L102" s="20" t="s">
        <v>211</v>
      </c>
      <c r="M102" s="20" t="s">
        <v>107788</v>
      </c>
      <c r="N102" s="20" t="s">
        <v>15</v>
      </c>
      <c r="O102" s="20" t="s">
        <v>107823</v>
      </c>
      <c r="P102" s="20" t="s">
        <v>107789</v>
      </c>
      <c r="Q102" s="21" t="s">
        <v>107791</v>
      </c>
    </row>
    <row r="103" spans="1:17" ht="28.5" x14ac:dyDescent="0.2">
      <c r="A103" s="15">
        <v>80111601</v>
      </c>
      <c r="B103" s="22" t="s">
        <v>108308</v>
      </c>
      <c r="C103" s="17">
        <v>1</v>
      </c>
      <c r="D103" s="17">
        <v>1</v>
      </c>
      <c r="E103" s="15">
        <v>11</v>
      </c>
      <c r="F103" s="15">
        <v>1</v>
      </c>
      <c r="G103" s="18" t="s">
        <v>133</v>
      </c>
      <c r="H103" s="15">
        <v>0</v>
      </c>
      <c r="I103" s="19">
        <v>54083447</v>
      </c>
      <c r="J103" s="19">
        <v>54083447</v>
      </c>
      <c r="K103" s="20" t="s">
        <v>211</v>
      </c>
      <c r="L103" s="20" t="s">
        <v>211</v>
      </c>
      <c r="M103" s="20" t="s">
        <v>107788</v>
      </c>
      <c r="N103" s="20" t="s">
        <v>15</v>
      </c>
      <c r="O103" s="20" t="s">
        <v>108309</v>
      </c>
      <c r="P103" s="20" t="s">
        <v>107789</v>
      </c>
      <c r="Q103" s="21" t="s">
        <v>107791</v>
      </c>
    </row>
    <row r="104" spans="1:17" ht="28.5" x14ac:dyDescent="0.2">
      <c r="A104" s="15">
        <v>80111601</v>
      </c>
      <c r="B104" s="22" t="s">
        <v>108310</v>
      </c>
      <c r="C104" s="17">
        <v>1</v>
      </c>
      <c r="D104" s="17">
        <v>1</v>
      </c>
      <c r="E104" s="15">
        <v>11</v>
      </c>
      <c r="F104" s="15">
        <v>1</v>
      </c>
      <c r="G104" s="18" t="s">
        <v>133</v>
      </c>
      <c r="H104" s="15">
        <v>0</v>
      </c>
      <c r="I104" s="19">
        <v>70699200</v>
      </c>
      <c r="J104" s="19">
        <v>70699200</v>
      </c>
      <c r="K104" s="20" t="s">
        <v>211</v>
      </c>
      <c r="L104" s="20" t="s">
        <v>211</v>
      </c>
      <c r="M104" s="20" t="s">
        <v>107788</v>
      </c>
      <c r="N104" s="20" t="s">
        <v>15</v>
      </c>
      <c r="O104" s="20" t="s">
        <v>107824</v>
      </c>
      <c r="P104" s="20" t="s">
        <v>107789</v>
      </c>
      <c r="Q104" s="21" t="s">
        <v>107791</v>
      </c>
    </row>
    <row r="105" spans="1:17" ht="42.75" x14ac:dyDescent="0.2">
      <c r="A105" s="15">
        <v>80111601</v>
      </c>
      <c r="B105" s="22" t="s">
        <v>108311</v>
      </c>
      <c r="C105" s="17">
        <v>1</v>
      </c>
      <c r="D105" s="17">
        <v>1</v>
      </c>
      <c r="E105" s="15">
        <v>345</v>
      </c>
      <c r="F105" s="15">
        <v>0</v>
      </c>
      <c r="G105" s="18" t="s">
        <v>133</v>
      </c>
      <c r="H105" s="15">
        <v>0</v>
      </c>
      <c r="I105" s="19">
        <v>83720000</v>
      </c>
      <c r="J105" s="19">
        <v>83720000</v>
      </c>
      <c r="K105" s="20" t="s">
        <v>211</v>
      </c>
      <c r="L105" s="20" t="s">
        <v>211</v>
      </c>
      <c r="M105" s="20" t="s">
        <v>107788</v>
      </c>
      <c r="N105" s="20" t="s">
        <v>15</v>
      </c>
      <c r="O105" s="20" t="s">
        <v>107825</v>
      </c>
      <c r="P105" s="20" t="s">
        <v>107789</v>
      </c>
      <c r="Q105" s="21" t="s">
        <v>107791</v>
      </c>
    </row>
    <row r="106" spans="1:17" ht="14.25" x14ac:dyDescent="0.2">
      <c r="A106" s="15">
        <v>80111601</v>
      </c>
      <c r="B106" s="22" t="s">
        <v>108312</v>
      </c>
      <c r="C106" s="17">
        <v>1</v>
      </c>
      <c r="D106" s="17">
        <v>1</v>
      </c>
      <c r="E106" s="15">
        <v>345</v>
      </c>
      <c r="F106" s="15">
        <v>0</v>
      </c>
      <c r="G106" s="18" t="s">
        <v>133</v>
      </c>
      <c r="H106" s="15">
        <v>0</v>
      </c>
      <c r="I106" s="19">
        <v>23127475</v>
      </c>
      <c r="J106" s="19">
        <v>23127475</v>
      </c>
      <c r="K106" s="20" t="s">
        <v>211</v>
      </c>
      <c r="L106" s="20" t="s">
        <v>211</v>
      </c>
      <c r="M106" s="20" t="s">
        <v>107788</v>
      </c>
      <c r="N106" s="20" t="s">
        <v>15</v>
      </c>
      <c r="O106" s="20" t="s">
        <v>108313</v>
      </c>
      <c r="P106" s="20" t="s">
        <v>107789</v>
      </c>
      <c r="Q106" s="21" t="s">
        <v>107791</v>
      </c>
    </row>
    <row r="107" spans="1:17" ht="28.5" x14ac:dyDescent="0.2">
      <c r="A107" s="15">
        <v>80111601</v>
      </c>
      <c r="B107" s="22" t="s">
        <v>108314</v>
      </c>
      <c r="C107" s="17">
        <v>1</v>
      </c>
      <c r="D107" s="17">
        <v>1</v>
      </c>
      <c r="E107" s="15">
        <v>11</v>
      </c>
      <c r="F107" s="15">
        <v>1</v>
      </c>
      <c r="G107" s="18" t="s">
        <v>133</v>
      </c>
      <c r="H107" s="15">
        <v>0</v>
      </c>
      <c r="I107" s="19">
        <v>45970908</v>
      </c>
      <c r="J107" s="19">
        <v>45970908</v>
      </c>
      <c r="K107" s="20" t="s">
        <v>211</v>
      </c>
      <c r="L107" s="20" t="s">
        <v>211</v>
      </c>
      <c r="M107" s="20" t="s">
        <v>107788</v>
      </c>
      <c r="N107" s="20" t="s">
        <v>15</v>
      </c>
      <c r="O107" s="20" t="s">
        <v>107826</v>
      </c>
      <c r="P107" s="20" t="s">
        <v>107789</v>
      </c>
      <c r="Q107" s="21" t="s">
        <v>107791</v>
      </c>
    </row>
    <row r="108" spans="1:17" ht="28.5" x14ac:dyDescent="0.2">
      <c r="A108" s="15">
        <v>80111601</v>
      </c>
      <c r="B108" s="22" t="s">
        <v>108315</v>
      </c>
      <c r="C108" s="17">
        <v>1</v>
      </c>
      <c r="D108" s="17">
        <v>1</v>
      </c>
      <c r="E108" s="15">
        <v>11</v>
      </c>
      <c r="F108" s="15">
        <v>1</v>
      </c>
      <c r="G108" s="18" t="s">
        <v>133</v>
      </c>
      <c r="H108" s="15">
        <v>0</v>
      </c>
      <c r="I108" s="19">
        <v>43597840</v>
      </c>
      <c r="J108" s="19">
        <v>43597840</v>
      </c>
      <c r="K108" s="20" t="s">
        <v>211</v>
      </c>
      <c r="L108" s="20" t="s">
        <v>211</v>
      </c>
      <c r="M108" s="20" t="s">
        <v>107788</v>
      </c>
      <c r="N108" s="20" t="s">
        <v>15</v>
      </c>
      <c r="O108" s="20" t="s">
        <v>107827</v>
      </c>
      <c r="P108" s="20" t="s">
        <v>107789</v>
      </c>
      <c r="Q108" s="21" t="s">
        <v>107791</v>
      </c>
    </row>
    <row r="109" spans="1:17" ht="28.5" x14ac:dyDescent="0.2">
      <c r="A109" s="15">
        <v>80111601</v>
      </c>
      <c r="B109" s="22" t="s">
        <v>108316</v>
      </c>
      <c r="C109" s="17">
        <v>1</v>
      </c>
      <c r="D109" s="17">
        <v>1</v>
      </c>
      <c r="E109" s="15">
        <v>11</v>
      </c>
      <c r="F109" s="15">
        <v>1</v>
      </c>
      <c r="G109" s="18" t="s">
        <v>133</v>
      </c>
      <c r="H109" s="15">
        <v>0</v>
      </c>
      <c r="I109" s="19">
        <v>55140800</v>
      </c>
      <c r="J109" s="19">
        <v>55140800</v>
      </c>
      <c r="K109" s="20" t="s">
        <v>211</v>
      </c>
      <c r="L109" s="20" t="s">
        <v>211</v>
      </c>
      <c r="M109" s="20" t="s">
        <v>107788</v>
      </c>
      <c r="N109" s="20" t="s">
        <v>15</v>
      </c>
      <c r="O109" s="20" t="s">
        <v>107828</v>
      </c>
      <c r="P109" s="20" t="s">
        <v>107789</v>
      </c>
      <c r="Q109" s="21" t="s">
        <v>107791</v>
      </c>
    </row>
    <row r="110" spans="1:17" ht="28.5" x14ac:dyDescent="0.2">
      <c r="A110" s="15">
        <v>80111601</v>
      </c>
      <c r="B110" s="22" t="s">
        <v>108317</v>
      </c>
      <c r="C110" s="17">
        <v>1</v>
      </c>
      <c r="D110" s="17">
        <v>1</v>
      </c>
      <c r="E110" s="15">
        <v>11</v>
      </c>
      <c r="F110" s="15">
        <v>1</v>
      </c>
      <c r="G110" s="18" t="s">
        <v>133</v>
      </c>
      <c r="H110" s="15">
        <v>0</v>
      </c>
      <c r="I110" s="19">
        <v>45970908</v>
      </c>
      <c r="J110" s="19">
        <v>45970908</v>
      </c>
      <c r="K110" s="20" t="s">
        <v>211</v>
      </c>
      <c r="L110" s="20" t="s">
        <v>211</v>
      </c>
      <c r="M110" s="20" t="s">
        <v>107788</v>
      </c>
      <c r="N110" s="20" t="s">
        <v>15</v>
      </c>
      <c r="O110" s="20" t="s">
        <v>107829</v>
      </c>
      <c r="P110" s="20" t="s">
        <v>107789</v>
      </c>
      <c r="Q110" s="21" t="s">
        <v>107791</v>
      </c>
    </row>
    <row r="111" spans="1:17" ht="28.5" x14ac:dyDescent="0.2">
      <c r="A111" s="15">
        <v>80111601</v>
      </c>
      <c r="B111" s="22" t="s">
        <v>108318</v>
      </c>
      <c r="C111" s="17">
        <v>1</v>
      </c>
      <c r="D111" s="17">
        <v>1</v>
      </c>
      <c r="E111" s="15">
        <v>345</v>
      </c>
      <c r="F111" s="15">
        <v>0</v>
      </c>
      <c r="G111" s="18" t="s">
        <v>133</v>
      </c>
      <c r="H111" s="15">
        <v>0</v>
      </c>
      <c r="I111" s="19">
        <v>71760000</v>
      </c>
      <c r="J111" s="19">
        <v>71760000</v>
      </c>
      <c r="K111" s="20" t="s">
        <v>211</v>
      </c>
      <c r="L111" s="20" t="s">
        <v>211</v>
      </c>
      <c r="M111" s="20" t="s">
        <v>107788</v>
      </c>
      <c r="N111" s="20" t="s">
        <v>15</v>
      </c>
      <c r="O111" s="20" t="s">
        <v>107830</v>
      </c>
      <c r="P111" s="20" t="s">
        <v>107789</v>
      </c>
      <c r="Q111" s="21" t="s">
        <v>107791</v>
      </c>
    </row>
    <row r="112" spans="1:17" ht="28.5" x14ac:dyDescent="0.2">
      <c r="A112" s="15">
        <v>80111601</v>
      </c>
      <c r="B112" s="22" t="s">
        <v>108319</v>
      </c>
      <c r="C112" s="17">
        <v>1</v>
      </c>
      <c r="D112" s="17">
        <v>1</v>
      </c>
      <c r="E112" s="15">
        <v>11</v>
      </c>
      <c r="F112" s="15">
        <v>1</v>
      </c>
      <c r="G112" s="18" t="s">
        <v>133</v>
      </c>
      <c r="H112" s="15">
        <v>0</v>
      </c>
      <c r="I112" s="19">
        <v>36763584</v>
      </c>
      <c r="J112" s="19">
        <v>36763584</v>
      </c>
      <c r="K112" s="20" t="s">
        <v>211</v>
      </c>
      <c r="L112" s="20" t="s">
        <v>211</v>
      </c>
      <c r="M112" s="20" t="s">
        <v>107788</v>
      </c>
      <c r="N112" s="20" t="s">
        <v>15</v>
      </c>
      <c r="O112" s="20" t="s">
        <v>108320</v>
      </c>
      <c r="P112" s="20" t="s">
        <v>107789</v>
      </c>
      <c r="Q112" s="21" t="s">
        <v>107791</v>
      </c>
    </row>
    <row r="113" spans="1:17" ht="28.5" x14ac:dyDescent="0.2">
      <c r="A113" s="15">
        <v>80111601</v>
      </c>
      <c r="B113" s="22" t="s">
        <v>108321</v>
      </c>
      <c r="C113" s="17">
        <v>1</v>
      </c>
      <c r="D113" s="17">
        <v>1</v>
      </c>
      <c r="E113" s="15">
        <v>11</v>
      </c>
      <c r="F113" s="15">
        <v>1</v>
      </c>
      <c r="G113" s="18" t="s">
        <v>133</v>
      </c>
      <c r="H113" s="15">
        <v>0</v>
      </c>
      <c r="I113" s="19">
        <v>22940472</v>
      </c>
      <c r="J113" s="19">
        <v>22940472</v>
      </c>
      <c r="K113" s="20" t="s">
        <v>211</v>
      </c>
      <c r="L113" s="20" t="s">
        <v>211</v>
      </c>
      <c r="M113" s="20" t="s">
        <v>107788</v>
      </c>
      <c r="N113" s="20" t="s">
        <v>15</v>
      </c>
      <c r="O113" s="20" t="s">
        <v>107831</v>
      </c>
      <c r="P113" s="20" t="s">
        <v>107789</v>
      </c>
      <c r="Q113" s="21" t="s">
        <v>107791</v>
      </c>
    </row>
    <row r="114" spans="1:17" ht="28.5" x14ac:dyDescent="0.2">
      <c r="A114" s="15">
        <v>80111601</v>
      </c>
      <c r="B114" s="22" t="s">
        <v>108322</v>
      </c>
      <c r="C114" s="17">
        <v>1</v>
      </c>
      <c r="D114" s="17">
        <v>1</v>
      </c>
      <c r="E114" s="15">
        <v>11</v>
      </c>
      <c r="F114" s="15">
        <v>1</v>
      </c>
      <c r="G114" s="18" t="s">
        <v>133</v>
      </c>
      <c r="H114" s="15">
        <v>0</v>
      </c>
      <c r="I114" s="19">
        <v>39508589</v>
      </c>
      <c r="J114" s="19">
        <v>39508589</v>
      </c>
      <c r="K114" s="20" t="s">
        <v>211</v>
      </c>
      <c r="L114" s="20" t="s">
        <v>211</v>
      </c>
      <c r="M114" s="20" t="s">
        <v>107788</v>
      </c>
      <c r="N114" s="20" t="s">
        <v>15</v>
      </c>
      <c r="O114" s="20" t="s">
        <v>107832</v>
      </c>
      <c r="P114" s="20" t="s">
        <v>107789</v>
      </c>
      <c r="Q114" s="21" t="s">
        <v>107791</v>
      </c>
    </row>
    <row r="115" spans="1:17" ht="42.75" x14ac:dyDescent="0.2">
      <c r="A115" s="15">
        <v>80111601</v>
      </c>
      <c r="B115" s="22" t="s">
        <v>108323</v>
      </c>
      <c r="C115" s="17">
        <v>1</v>
      </c>
      <c r="D115" s="17">
        <v>1</v>
      </c>
      <c r="E115" s="15">
        <v>345</v>
      </c>
      <c r="F115" s="15">
        <v>0</v>
      </c>
      <c r="G115" s="18" t="s">
        <v>133</v>
      </c>
      <c r="H115" s="15">
        <v>0</v>
      </c>
      <c r="I115" s="19">
        <v>83720000</v>
      </c>
      <c r="J115" s="19">
        <v>83720000</v>
      </c>
      <c r="K115" s="20" t="s">
        <v>211</v>
      </c>
      <c r="L115" s="20" t="s">
        <v>211</v>
      </c>
      <c r="M115" s="20" t="s">
        <v>107788</v>
      </c>
      <c r="N115" s="20" t="s">
        <v>15</v>
      </c>
      <c r="O115" s="20" t="s">
        <v>107833</v>
      </c>
      <c r="P115" s="20" t="s">
        <v>107789</v>
      </c>
      <c r="Q115" s="21" t="s">
        <v>107791</v>
      </c>
    </row>
    <row r="116" spans="1:17" ht="28.5" x14ac:dyDescent="0.2">
      <c r="A116" s="15">
        <v>80111601</v>
      </c>
      <c r="B116" s="22" t="s">
        <v>108324</v>
      </c>
      <c r="C116" s="17">
        <v>1</v>
      </c>
      <c r="D116" s="17">
        <v>1</v>
      </c>
      <c r="E116" s="15">
        <v>345</v>
      </c>
      <c r="F116" s="15">
        <v>0</v>
      </c>
      <c r="G116" s="18" t="s">
        <v>133</v>
      </c>
      <c r="H116" s="15">
        <v>0</v>
      </c>
      <c r="I116" s="19">
        <v>71760000</v>
      </c>
      <c r="J116" s="19">
        <v>71760000</v>
      </c>
      <c r="K116" s="20" t="s">
        <v>211</v>
      </c>
      <c r="L116" s="20" t="s">
        <v>211</v>
      </c>
      <c r="M116" s="20" t="s">
        <v>107788</v>
      </c>
      <c r="N116" s="20" t="s">
        <v>15</v>
      </c>
      <c r="O116" s="20" t="s">
        <v>107834</v>
      </c>
      <c r="P116" s="20" t="s">
        <v>107789</v>
      </c>
      <c r="Q116" s="21" t="s">
        <v>107791</v>
      </c>
    </row>
    <row r="117" spans="1:17" ht="28.5" x14ac:dyDescent="0.2">
      <c r="A117" s="15">
        <v>80111601</v>
      </c>
      <c r="B117" s="22" t="s">
        <v>108325</v>
      </c>
      <c r="C117" s="17">
        <v>1</v>
      </c>
      <c r="D117" s="17">
        <v>1</v>
      </c>
      <c r="E117" s="15">
        <v>345</v>
      </c>
      <c r="F117" s="15">
        <v>0</v>
      </c>
      <c r="G117" s="18" t="s">
        <v>133</v>
      </c>
      <c r="H117" s="15">
        <v>0</v>
      </c>
      <c r="I117" s="19">
        <v>95680000</v>
      </c>
      <c r="J117" s="19">
        <v>95680000</v>
      </c>
      <c r="K117" s="20" t="s">
        <v>211</v>
      </c>
      <c r="L117" s="20" t="s">
        <v>211</v>
      </c>
      <c r="M117" s="20" t="s">
        <v>107788</v>
      </c>
      <c r="N117" s="20" t="s">
        <v>15</v>
      </c>
      <c r="O117" s="20" t="s">
        <v>107835</v>
      </c>
      <c r="P117" s="20" t="s">
        <v>107789</v>
      </c>
      <c r="Q117" s="21" t="s">
        <v>107791</v>
      </c>
    </row>
    <row r="118" spans="1:17" ht="28.5" x14ac:dyDescent="0.2">
      <c r="A118" s="15">
        <v>80111601</v>
      </c>
      <c r="B118" s="22" t="s">
        <v>108326</v>
      </c>
      <c r="C118" s="17">
        <v>1</v>
      </c>
      <c r="D118" s="17">
        <v>1</v>
      </c>
      <c r="E118" s="15">
        <v>345</v>
      </c>
      <c r="F118" s="15">
        <v>0</v>
      </c>
      <c r="G118" s="18" t="s">
        <v>133</v>
      </c>
      <c r="H118" s="15">
        <v>0</v>
      </c>
      <c r="I118" s="19">
        <v>83720000</v>
      </c>
      <c r="J118" s="19">
        <v>83720000</v>
      </c>
      <c r="K118" s="20" t="s">
        <v>211</v>
      </c>
      <c r="L118" s="20" t="s">
        <v>211</v>
      </c>
      <c r="M118" s="20" t="s">
        <v>107788</v>
      </c>
      <c r="N118" s="20" t="s">
        <v>15</v>
      </c>
      <c r="O118" s="20" t="s">
        <v>107836</v>
      </c>
      <c r="P118" s="20" t="s">
        <v>107789</v>
      </c>
      <c r="Q118" s="21" t="s">
        <v>107791</v>
      </c>
    </row>
    <row r="119" spans="1:17" ht="42.75" x14ac:dyDescent="0.2">
      <c r="A119" s="15">
        <v>80111601</v>
      </c>
      <c r="B119" s="22" t="s">
        <v>108327</v>
      </c>
      <c r="C119" s="17">
        <v>1</v>
      </c>
      <c r="D119" s="17">
        <v>1</v>
      </c>
      <c r="E119" s="15">
        <v>345</v>
      </c>
      <c r="F119" s="15">
        <v>0</v>
      </c>
      <c r="G119" s="18" t="s">
        <v>133</v>
      </c>
      <c r="H119" s="15">
        <v>0</v>
      </c>
      <c r="I119" s="19">
        <v>99626800</v>
      </c>
      <c r="J119" s="19">
        <v>99626800</v>
      </c>
      <c r="K119" s="20" t="s">
        <v>211</v>
      </c>
      <c r="L119" s="20" t="s">
        <v>211</v>
      </c>
      <c r="M119" s="20" t="s">
        <v>107788</v>
      </c>
      <c r="N119" s="20" t="s">
        <v>15</v>
      </c>
      <c r="O119" s="20" t="s">
        <v>107838</v>
      </c>
      <c r="P119" s="20" t="s">
        <v>107789</v>
      </c>
      <c r="Q119" s="21" t="s">
        <v>107791</v>
      </c>
    </row>
    <row r="120" spans="1:17" ht="28.5" x14ac:dyDescent="0.2">
      <c r="A120" s="15">
        <v>80111601</v>
      </c>
      <c r="B120" s="22" t="s">
        <v>108328</v>
      </c>
      <c r="C120" s="17">
        <v>1</v>
      </c>
      <c r="D120" s="17">
        <v>1</v>
      </c>
      <c r="E120" s="15">
        <v>345</v>
      </c>
      <c r="F120" s="15">
        <v>0</v>
      </c>
      <c r="G120" s="18" t="s">
        <v>133</v>
      </c>
      <c r="H120" s="15">
        <v>0</v>
      </c>
      <c r="I120" s="19">
        <v>83720000</v>
      </c>
      <c r="J120" s="19">
        <v>83720000</v>
      </c>
      <c r="K120" s="20" t="s">
        <v>211</v>
      </c>
      <c r="L120" s="20" t="s">
        <v>211</v>
      </c>
      <c r="M120" s="20" t="s">
        <v>107788</v>
      </c>
      <c r="N120" s="20" t="s">
        <v>15</v>
      </c>
      <c r="O120" s="20" t="s">
        <v>107840</v>
      </c>
      <c r="P120" s="20" t="s">
        <v>107789</v>
      </c>
      <c r="Q120" s="21" t="s">
        <v>107791</v>
      </c>
    </row>
    <row r="121" spans="1:17" ht="28.5" x14ac:dyDescent="0.2">
      <c r="A121" s="15">
        <v>80111601</v>
      </c>
      <c r="B121" s="22" t="s">
        <v>108329</v>
      </c>
      <c r="C121" s="17">
        <v>1</v>
      </c>
      <c r="D121" s="17">
        <v>1</v>
      </c>
      <c r="E121" s="15">
        <v>11</v>
      </c>
      <c r="F121" s="15">
        <v>1</v>
      </c>
      <c r="G121" s="18" t="s">
        <v>133</v>
      </c>
      <c r="H121" s="15">
        <v>0</v>
      </c>
      <c r="I121" s="19">
        <v>57200000</v>
      </c>
      <c r="J121" s="19">
        <v>57200000</v>
      </c>
      <c r="K121" s="20" t="s">
        <v>211</v>
      </c>
      <c r="L121" s="20" t="s">
        <v>211</v>
      </c>
      <c r="M121" s="20" t="s">
        <v>107788</v>
      </c>
      <c r="N121" s="20" t="s">
        <v>15</v>
      </c>
      <c r="O121" s="20" t="s">
        <v>107841</v>
      </c>
      <c r="P121" s="20" t="s">
        <v>107789</v>
      </c>
      <c r="Q121" s="21" t="s">
        <v>107791</v>
      </c>
    </row>
    <row r="122" spans="1:17" ht="28.5" x14ac:dyDescent="0.2">
      <c r="A122" s="15">
        <v>80111601</v>
      </c>
      <c r="B122" s="22" t="s">
        <v>108330</v>
      </c>
      <c r="C122" s="17">
        <v>1</v>
      </c>
      <c r="D122" s="17">
        <v>1</v>
      </c>
      <c r="E122" s="15">
        <v>11</v>
      </c>
      <c r="F122" s="15">
        <v>1</v>
      </c>
      <c r="G122" s="18" t="s">
        <v>133</v>
      </c>
      <c r="H122" s="15">
        <v>0</v>
      </c>
      <c r="I122" s="19">
        <v>34320000</v>
      </c>
      <c r="J122" s="19">
        <v>34320000</v>
      </c>
      <c r="K122" s="20" t="s">
        <v>211</v>
      </c>
      <c r="L122" s="20" t="s">
        <v>211</v>
      </c>
      <c r="M122" s="20" t="s">
        <v>107788</v>
      </c>
      <c r="N122" s="20" t="s">
        <v>15</v>
      </c>
      <c r="O122" s="20" t="s">
        <v>107842</v>
      </c>
      <c r="P122" s="20" t="s">
        <v>107789</v>
      </c>
      <c r="Q122" s="21" t="s">
        <v>107791</v>
      </c>
    </row>
    <row r="123" spans="1:17" ht="28.5" x14ac:dyDescent="0.2">
      <c r="A123" s="15">
        <v>80111601</v>
      </c>
      <c r="B123" s="22" t="s">
        <v>108331</v>
      </c>
      <c r="C123" s="17">
        <v>1</v>
      </c>
      <c r="D123" s="17">
        <v>1</v>
      </c>
      <c r="E123" s="15">
        <v>11</v>
      </c>
      <c r="F123" s="15">
        <v>1</v>
      </c>
      <c r="G123" s="18" t="s">
        <v>133</v>
      </c>
      <c r="H123" s="15">
        <v>0</v>
      </c>
      <c r="I123" s="19">
        <v>34320000</v>
      </c>
      <c r="J123" s="19">
        <v>34320000</v>
      </c>
      <c r="K123" s="20" t="s">
        <v>211</v>
      </c>
      <c r="L123" s="20" t="s">
        <v>211</v>
      </c>
      <c r="M123" s="20" t="s">
        <v>107788</v>
      </c>
      <c r="N123" s="20" t="s">
        <v>15</v>
      </c>
      <c r="O123" s="20" t="s">
        <v>107843</v>
      </c>
      <c r="P123" s="20" t="s">
        <v>107789</v>
      </c>
      <c r="Q123" s="21" t="s">
        <v>107791</v>
      </c>
    </row>
    <row r="124" spans="1:17" ht="42.75" x14ac:dyDescent="0.2">
      <c r="A124" s="15">
        <v>80111601</v>
      </c>
      <c r="B124" s="22" t="s">
        <v>108332</v>
      </c>
      <c r="C124" s="17">
        <v>1</v>
      </c>
      <c r="D124" s="17">
        <v>1</v>
      </c>
      <c r="E124" s="15">
        <v>11</v>
      </c>
      <c r="F124" s="15">
        <v>1</v>
      </c>
      <c r="G124" s="18" t="s">
        <v>133</v>
      </c>
      <c r="H124" s="15">
        <v>0</v>
      </c>
      <c r="I124" s="19">
        <v>64910560</v>
      </c>
      <c r="J124" s="19">
        <v>64910560</v>
      </c>
      <c r="K124" s="20" t="s">
        <v>211</v>
      </c>
      <c r="L124" s="20" t="s">
        <v>211</v>
      </c>
      <c r="M124" s="20" t="s">
        <v>107788</v>
      </c>
      <c r="N124" s="20" t="s">
        <v>15</v>
      </c>
      <c r="O124" s="20" t="s">
        <v>107844</v>
      </c>
      <c r="P124" s="20" t="s">
        <v>107789</v>
      </c>
      <c r="Q124" s="21" t="s">
        <v>107791</v>
      </c>
    </row>
    <row r="125" spans="1:17" ht="57" x14ac:dyDescent="0.2">
      <c r="A125" s="15">
        <v>80111601</v>
      </c>
      <c r="B125" s="22" t="s">
        <v>108333</v>
      </c>
      <c r="C125" s="17">
        <v>1</v>
      </c>
      <c r="D125" s="17">
        <v>1</v>
      </c>
      <c r="E125" s="15">
        <v>11</v>
      </c>
      <c r="F125" s="15">
        <v>1</v>
      </c>
      <c r="G125" s="18" t="s">
        <v>133</v>
      </c>
      <c r="H125" s="15">
        <v>0</v>
      </c>
      <c r="I125" s="19">
        <v>51480000</v>
      </c>
      <c r="J125" s="19">
        <v>51480000</v>
      </c>
      <c r="K125" s="20" t="s">
        <v>211</v>
      </c>
      <c r="L125" s="20" t="s">
        <v>211</v>
      </c>
      <c r="M125" s="20" t="s">
        <v>107788</v>
      </c>
      <c r="N125" s="20" t="s">
        <v>15</v>
      </c>
      <c r="O125" s="20" t="s">
        <v>107845</v>
      </c>
      <c r="P125" s="20" t="s">
        <v>107789</v>
      </c>
      <c r="Q125" s="21" t="s">
        <v>107791</v>
      </c>
    </row>
    <row r="126" spans="1:17" ht="28.5" x14ac:dyDescent="0.2">
      <c r="A126" s="15">
        <v>80111601</v>
      </c>
      <c r="B126" s="22" t="s">
        <v>108334</v>
      </c>
      <c r="C126" s="17">
        <v>1</v>
      </c>
      <c r="D126" s="17">
        <v>1</v>
      </c>
      <c r="E126" s="15">
        <v>11</v>
      </c>
      <c r="F126" s="15">
        <v>1</v>
      </c>
      <c r="G126" s="18" t="s">
        <v>133</v>
      </c>
      <c r="H126" s="15">
        <v>0</v>
      </c>
      <c r="I126" s="19">
        <v>51480000</v>
      </c>
      <c r="J126" s="19">
        <v>51480000</v>
      </c>
      <c r="K126" s="20" t="s">
        <v>211</v>
      </c>
      <c r="L126" s="20" t="s">
        <v>211</v>
      </c>
      <c r="M126" s="20" t="s">
        <v>107788</v>
      </c>
      <c r="N126" s="20" t="s">
        <v>15</v>
      </c>
      <c r="O126" s="20" t="s">
        <v>107846</v>
      </c>
      <c r="P126" s="20" t="s">
        <v>107789</v>
      </c>
      <c r="Q126" s="21" t="s">
        <v>107791</v>
      </c>
    </row>
    <row r="127" spans="1:17" ht="28.5" x14ac:dyDescent="0.2">
      <c r="A127" s="15">
        <v>80111601</v>
      </c>
      <c r="B127" s="22" t="s">
        <v>108334</v>
      </c>
      <c r="C127" s="17">
        <v>1</v>
      </c>
      <c r="D127" s="17">
        <v>1</v>
      </c>
      <c r="E127" s="15">
        <v>11</v>
      </c>
      <c r="F127" s="15">
        <v>1</v>
      </c>
      <c r="G127" s="18" t="s">
        <v>133</v>
      </c>
      <c r="H127" s="15">
        <v>0</v>
      </c>
      <c r="I127" s="19">
        <v>51480000</v>
      </c>
      <c r="J127" s="19">
        <v>51480000</v>
      </c>
      <c r="K127" s="20" t="s">
        <v>211</v>
      </c>
      <c r="L127" s="20" t="s">
        <v>211</v>
      </c>
      <c r="M127" s="20" t="s">
        <v>107788</v>
      </c>
      <c r="N127" s="20" t="s">
        <v>15</v>
      </c>
      <c r="O127" s="20" t="s">
        <v>107847</v>
      </c>
      <c r="P127" s="20" t="s">
        <v>107789</v>
      </c>
      <c r="Q127" s="21" t="s">
        <v>107791</v>
      </c>
    </row>
    <row r="128" spans="1:17" ht="42.75" x14ac:dyDescent="0.2">
      <c r="A128" s="15">
        <v>80111601</v>
      </c>
      <c r="B128" s="22" t="s">
        <v>108335</v>
      </c>
      <c r="C128" s="17">
        <v>1</v>
      </c>
      <c r="D128" s="17">
        <v>1</v>
      </c>
      <c r="E128" s="15">
        <v>11</v>
      </c>
      <c r="F128" s="15">
        <v>1</v>
      </c>
      <c r="G128" s="18" t="s">
        <v>133</v>
      </c>
      <c r="H128" s="15">
        <v>0</v>
      </c>
      <c r="I128" s="19">
        <v>22880000</v>
      </c>
      <c r="J128" s="19">
        <v>22880000</v>
      </c>
      <c r="K128" s="20" t="s">
        <v>211</v>
      </c>
      <c r="L128" s="20" t="s">
        <v>211</v>
      </c>
      <c r="M128" s="20" t="s">
        <v>107788</v>
      </c>
      <c r="N128" s="20" t="s">
        <v>15</v>
      </c>
      <c r="O128" s="20" t="s">
        <v>107848</v>
      </c>
      <c r="P128" s="20" t="s">
        <v>107789</v>
      </c>
      <c r="Q128" s="21" t="s">
        <v>107791</v>
      </c>
    </row>
    <row r="129" spans="1:17" ht="71.25" x14ac:dyDescent="0.2">
      <c r="A129" s="15">
        <v>80111601</v>
      </c>
      <c r="B129" s="22" t="s">
        <v>108336</v>
      </c>
      <c r="C129" s="17">
        <v>1</v>
      </c>
      <c r="D129" s="17">
        <v>1</v>
      </c>
      <c r="E129" s="15">
        <v>11</v>
      </c>
      <c r="F129" s="15">
        <v>1</v>
      </c>
      <c r="G129" s="18" t="s">
        <v>133</v>
      </c>
      <c r="H129" s="15">
        <v>0</v>
      </c>
      <c r="I129" s="19">
        <v>80080000</v>
      </c>
      <c r="J129" s="19">
        <v>80080000</v>
      </c>
      <c r="K129" s="20" t="s">
        <v>211</v>
      </c>
      <c r="L129" s="20" t="s">
        <v>211</v>
      </c>
      <c r="M129" s="20" t="s">
        <v>107788</v>
      </c>
      <c r="N129" s="20" t="s">
        <v>15</v>
      </c>
      <c r="O129" s="20" t="s">
        <v>107849</v>
      </c>
      <c r="P129" s="20" t="s">
        <v>107789</v>
      </c>
      <c r="Q129" s="21" t="s">
        <v>107791</v>
      </c>
    </row>
    <row r="130" spans="1:17" ht="28.5" x14ac:dyDescent="0.2">
      <c r="A130" s="15">
        <v>80111601</v>
      </c>
      <c r="B130" s="22" t="s">
        <v>108337</v>
      </c>
      <c r="C130" s="17">
        <v>1</v>
      </c>
      <c r="D130" s="17">
        <v>1</v>
      </c>
      <c r="E130" s="15">
        <v>11</v>
      </c>
      <c r="F130" s="15">
        <v>1</v>
      </c>
      <c r="G130" s="18" t="s">
        <v>133</v>
      </c>
      <c r="H130" s="15">
        <v>0</v>
      </c>
      <c r="I130" s="19">
        <v>53024400</v>
      </c>
      <c r="J130" s="19">
        <v>53024400</v>
      </c>
      <c r="K130" s="20" t="s">
        <v>211</v>
      </c>
      <c r="L130" s="20" t="s">
        <v>211</v>
      </c>
      <c r="M130" s="20" t="s">
        <v>107788</v>
      </c>
      <c r="N130" s="20" t="s">
        <v>15</v>
      </c>
      <c r="O130" s="20" t="s">
        <v>107850</v>
      </c>
      <c r="P130" s="20" t="s">
        <v>107789</v>
      </c>
      <c r="Q130" s="21" t="s">
        <v>107791</v>
      </c>
    </row>
    <row r="131" spans="1:17" ht="42.75" x14ac:dyDescent="0.2">
      <c r="A131" s="15" t="s">
        <v>108338</v>
      </c>
      <c r="B131" s="22" t="s">
        <v>107869</v>
      </c>
      <c r="C131" s="17">
        <v>1</v>
      </c>
      <c r="D131" s="17">
        <v>1</v>
      </c>
      <c r="E131" s="15">
        <v>9</v>
      </c>
      <c r="F131" s="15">
        <v>1</v>
      </c>
      <c r="G131" s="18" t="s">
        <v>133</v>
      </c>
      <c r="H131" s="15">
        <v>0</v>
      </c>
      <c r="I131" s="19">
        <v>62062650</v>
      </c>
      <c r="J131" s="19">
        <v>62062650</v>
      </c>
      <c r="K131" s="20" t="s">
        <v>211</v>
      </c>
      <c r="L131" s="20" t="s">
        <v>211</v>
      </c>
      <c r="M131" s="20" t="s">
        <v>107788</v>
      </c>
      <c r="N131" s="20" t="s">
        <v>15</v>
      </c>
      <c r="O131" s="20" t="s">
        <v>107851</v>
      </c>
      <c r="P131" s="20" t="s">
        <v>107789</v>
      </c>
      <c r="Q131" s="21" t="s">
        <v>107791</v>
      </c>
    </row>
    <row r="132" spans="1:17" ht="42.75" x14ac:dyDescent="0.2">
      <c r="A132" s="15" t="s">
        <v>108338</v>
      </c>
      <c r="B132" s="22" t="s">
        <v>107869</v>
      </c>
      <c r="C132" s="17">
        <v>1</v>
      </c>
      <c r="D132" s="17">
        <v>1</v>
      </c>
      <c r="E132" s="15">
        <v>9</v>
      </c>
      <c r="F132" s="15">
        <v>1</v>
      </c>
      <c r="G132" s="18" t="s">
        <v>133</v>
      </c>
      <c r="H132" s="15">
        <v>0</v>
      </c>
      <c r="I132" s="19">
        <v>62062650</v>
      </c>
      <c r="J132" s="19">
        <v>62062650</v>
      </c>
      <c r="K132" s="20" t="s">
        <v>211</v>
      </c>
      <c r="L132" s="20" t="s">
        <v>211</v>
      </c>
      <c r="M132" s="20" t="s">
        <v>107788</v>
      </c>
      <c r="N132" s="20" t="s">
        <v>15</v>
      </c>
      <c r="O132" s="20" t="s">
        <v>107852</v>
      </c>
      <c r="P132" s="20" t="s">
        <v>107789</v>
      </c>
      <c r="Q132" s="21" t="s">
        <v>107791</v>
      </c>
    </row>
    <row r="133" spans="1:17" ht="42.75" x14ac:dyDescent="0.2">
      <c r="A133" s="15" t="s">
        <v>108338</v>
      </c>
      <c r="B133" s="22" t="s">
        <v>107872</v>
      </c>
      <c r="C133" s="17">
        <v>1</v>
      </c>
      <c r="D133" s="17">
        <v>1</v>
      </c>
      <c r="E133" s="15">
        <v>9</v>
      </c>
      <c r="F133" s="15">
        <v>1</v>
      </c>
      <c r="G133" s="18" t="s">
        <v>133</v>
      </c>
      <c r="H133" s="15">
        <v>0</v>
      </c>
      <c r="I133" s="19">
        <v>62062650</v>
      </c>
      <c r="J133" s="19">
        <v>62062650</v>
      </c>
      <c r="K133" s="20" t="s">
        <v>211</v>
      </c>
      <c r="L133" s="20" t="s">
        <v>211</v>
      </c>
      <c r="M133" s="20" t="s">
        <v>107788</v>
      </c>
      <c r="N133" s="20" t="s">
        <v>15</v>
      </c>
      <c r="O133" s="20" t="s">
        <v>107853</v>
      </c>
      <c r="P133" s="20" t="s">
        <v>107789</v>
      </c>
      <c r="Q133" s="21" t="s">
        <v>107791</v>
      </c>
    </row>
    <row r="134" spans="1:17" ht="28.5" x14ac:dyDescent="0.2">
      <c r="A134" s="15">
        <v>84111500</v>
      </c>
      <c r="B134" s="22" t="s">
        <v>107874</v>
      </c>
      <c r="C134" s="17">
        <v>1</v>
      </c>
      <c r="D134" s="17">
        <v>1</v>
      </c>
      <c r="E134" s="15">
        <v>9</v>
      </c>
      <c r="F134" s="15">
        <v>1</v>
      </c>
      <c r="G134" s="18" t="s">
        <v>133</v>
      </c>
      <c r="H134" s="15">
        <v>0</v>
      </c>
      <c r="I134" s="19">
        <v>61963350</v>
      </c>
      <c r="J134" s="19">
        <v>61963350</v>
      </c>
      <c r="K134" s="20" t="s">
        <v>211</v>
      </c>
      <c r="L134" s="20" t="s">
        <v>211</v>
      </c>
      <c r="M134" s="20" t="s">
        <v>107788</v>
      </c>
      <c r="N134" s="20" t="s">
        <v>15</v>
      </c>
      <c r="O134" s="20" t="s">
        <v>107854</v>
      </c>
      <c r="P134" s="20" t="s">
        <v>107789</v>
      </c>
      <c r="Q134" s="21" t="s">
        <v>107791</v>
      </c>
    </row>
    <row r="135" spans="1:17" ht="42.75" x14ac:dyDescent="0.2">
      <c r="A135" s="15">
        <v>80111601</v>
      </c>
      <c r="B135" s="22" t="s">
        <v>107876</v>
      </c>
      <c r="C135" s="17">
        <v>1</v>
      </c>
      <c r="D135" s="17">
        <v>1</v>
      </c>
      <c r="E135" s="15">
        <v>9</v>
      </c>
      <c r="F135" s="15">
        <v>1</v>
      </c>
      <c r="G135" s="18" t="s">
        <v>133</v>
      </c>
      <c r="H135" s="15">
        <v>0</v>
      </c>
      <c r="I135" s="19">
        <v>49650120</v>
      </c>
      <c r="J135" s="19">
        <v>49650120</v>
      </c>
      <c r="K135" s="20" t="s">
        <v>211</v>
      </c>
      <c r="L135" s="20" t="s">
        <v>211</v>
      </c>
      <c r="M135" s="20" t="s">
        <v>107788</v>
      </c>
      <c r="N135" s="20" t="s">
        <v>15</v>
      </c>
      <c r="O135" s="20" t="s">
        <v>107856</v>
      </c>
      <c r="P135" s="20" t="s">
        <v>107789</v>
      </c>
      <c r="Q135" s="21" t="s">
        <v>107791</v>
      </c>
    </row>
    <row r="136" spans="1:17" ht="42.75" x14ac:dyDescent="0.2">
      <c r="A136" s="15">
        <v>80111601</v>
      </c>
      <c r="B136" s="22" t="s">
        <v>107876</v>
      </c>
      <c r="C136" s="17">
        <v>1</v>
      </c>
      <c r="D136" s="17">
        <v>1</v>
      </c>
      <c r="E136" s="15">
        <v>9</v>
      </c>
      <c r="F136" s="15">
        <v>1</v>
      </c>
      <c r="G136" s="18" t="s">
        <v>133</v>
      </c>
      <c r="H136" s="15">
        <v>0</v>
      </c>
      <c r="I136" s="19">
        <v>49650120</v>
      </c>
      <c r="J136" s="19">
        <v>49650120</v>
      </c>
      <c r="K136" s="20" t="s">
        <v>211</v>
      </c>
      <c r="L136" s="20" t="s">
        <v>211</v>
      </c>
      <c r="M136" s="20" t="s">
        <v>107788</v>
      </c>
      <c r="N136" s="20" t="s">
        <v>15</v>
      </c>
      <c r="O136" s="20" t="s">
        <v>107857</v>
      </c>
      <c r="P136" s="20" t="s">
        <v>107789</v>
      </c>
      <c r="Q136" s="21" t="s">
        <v>107791</v>
      </c>
    </row>
    <row r="137" spans="1:17" ht="42.75" x14ac:dyDescent="0.2">
      <c r="A137" s="15">
        <v>80111601</v>
      </c>
      <c r="B137" s="22" t="s">
        <v>107876</v>
      </c>
      <c r="C137" s="17">
        <v>1</v>
      </c>
      <c r="D137" s="17">
        <v>1</v>
      </c>
      <c r="E137" s="15">
        <v>9</v>
      </c>
      <c r="F137" s="15">
        <v>1</v>
      </c>
      <c r="G137" s="18" t="s">
        <v>133</v>
      </c>
      <c r="H137" s="15">
        <v>0</v>
      </c>
      <c r="I137" s="19">
        <v>49650120</v>
      </c>
      <c r="J137" s="19">
        <v>49650120</v>
      </c>
      <c r="K137" s="20" t="s">
        <v>211</v>
      </c>
      <c r="L137" s="20" t="s">
        <v>211</v>
      </c>
      <c r="M137" s="20" t="s">
        <v>107788</v>
      </c>
      <c r="N137" s="20" t="s">
        <v>15</v>
      </c>
      <c r="O137" s="20" t="s">
        <v>107858</v>
      </c>
      <c r="P137" s="20" t="s">
        <v>107789</v>
      </c>
      <c r="Q137" s="21" t="s">
        <v>107791</v>
      </c>
    </row>
    <row r="138" spans="1:17" ht="42.75" x14ac:dyDescent="0.2">
      <c r="A138" s="15">
        <v>80111601</v>
      </c>
      <c r="B138" s="22" t="s">
        <v>107880</v>
      </c>
      <c r="C138" s="17">
        <v>1</v>
      </c>
      <c r="D138" s="17">
        <v>1</v>
      </c>
      <c r="E138" s="15">
        <v>9</v>
      </c>
      <c r="F138" s="15">
        <v>1</v>
      </c>
      <c r="G138" s="18" t="s">
        <v>133</v>
      </c>
      <c r="H138" s="15">
        <v>0</v>
      </c>
      <c r="I138" s="19">
        <v>37237590</v>
      </c>
      <c r="J138" s="19">
        <v>37237590</v>
      </c>
      <c r="K138" s="20" t="s">
        <v>211</v>
      </c>
      <c r="L138" s="20" t="s">
        <v>211</v>
      </c>
      <c r="M138" s="20" t="s">
        <v>107788</v>
      </c>
      <c r="N138" s="20" t="s">
        <v>15</v>
      </c>
      <c r="O138" s="20" t="s">
        <v>107860</v>
      </c>
      <c r="P138" s="20" t="s">
        <v>107789</v>
      </c>
      <c r="Q138" s="21" t="s">
        <v>107791</v>
      </c>
    </row>
    <row r="139" spans="1:17" ht="42.75" x14ac:dyDescent="0.2">
      <c r="A139" s="15">
        <v>80111601</v>
      </c>
      <c r="B139" s="22" t="s">
        <v>107880</v>
      </c>
      <c r="C139" s="17">
        <v>1</v>
      </c>
      <c r="D139" s="17">
        <v>1</v>
      </c>
      <c r="E139" s="15">
        <v>9</v>
      </c>
      <c r="F139" s="15">
        <v>1</v>
      </c>
      <c r="G139" s="18" t="s">
        <v>133</v>
      </c>
      <c r="H139" s="15">
        <v>0</v>
      </c>
      <c r="I139" s="19">
        <v>37237590</v>
      </c>
      <c r="J139" s="19">
        <v>37237590</v>
      </c>
      <c r="K139" s="20" t="s">
        <v>211</v>
      </c>
      <c r="L139" s="20" t="s">
        <v>211</v>
      </c>
      <c r="M139" s="20" t="s">
        <v>107788</v>
      </c>
      <c r="N139" s="20" t="s">
        <v>15</v>
      </c>
      <c r="O139" s="20" t="s">
        <v>107862</v>
      </c>
      <c r="P139" s="20" t="s">
        <v>107789</v>
      </c>
      <c r="Q139" s="21" t="s">
        <v>107791</v>
      </c>
    </row>
    <row r="140" spans="1:17" ht="42.75" x14ac:dyDescent="0.2">
      <c r="A140" s="15">
        <v>80111601</v>
      </c>
      <c r="B140" s="22" t="s">
        <v>107883</v>
      </c>
      <c r="C140" s="17">
        <v>1</v>
      </c>
      <c r="D140" s="17">
        <v>1</v>
      </c>
      <c r="E140" s="15">
        <v>9</v>
      </c>
      <c r="F140" s="15">
        <v>1</v>
      </c>
      <c r="G140" s="18" t="s">
        <v>133</v>
      </c>
      <c r="H140" s="15">
        <v>0</v>
      </c>
      <c r="I140" s="19">
        <v>49650120</v>
      </c>
      <c r="J140" s="19">
        <v>49650120</v>
      </c>
      <c r="K140" s="20" t="s">
        <v>211</v>
      </c>
      <c r="L140" s="20" t="s">
        <v>211</v>
      </c>
      <c r="M140" s="20" t="s">
        <v>107788</v>
      </c>
      <c r="N140" s="20" t="s">
        <v>15</v>
      </c>
      <c r="O140" s="20" t="s">
        <v>107864</v>
      </c>
      <c r="P140" s="20" t="s">
        <v>107789</v>
      </c>
      <c r="Q140" s="21" t="s">
        <v>107791</v>
      </c>
    </row>
    <row r="141" spans="1:17" ht="42.75" x14ac:dyDescent="0.2">
      <c r="A141" s="15">
        <v>84111500</v>
      </c>
      <c r="B141" s="22" t="s">
        <v>107885</v>
      </c>
      <c r="C141" s="17">
        <v>1</v>
      </c>
      <c r="D141" s="17">
        <v>1</v>
      </c>
      <c r="E141" s="15">
        <v>9</v>
      </c>
      <c r="F141" s="15">
        <v>1</v>
      </c>
      <c r="G141" s="18" t="s">
        <v>133</v>
      </c>
      <c r="H141" s="15">
        <v>0</v>
      </c>
      <c r="I141" s="19">
        <v>49650120</v>
      </c>
      <c r="J141" s="19">
        <v>49650120</v>
      </c>
      <c r="K141" s="20" t="s">
        <v>211</v>
      </c>
      <c r="L141" s="20" t="s">
        <v>211</v>
      </c>
      <c r="M141" s="20" t="s">
        <v>107788</v>
      </c>
      <c r="N141" s="20" t="s">
        <v>15</v>
      </c>
      <c r="O141" s="20" t="s">
        <v>107865</v>
      </c>
      <c r="P141" s="20" t="s">
        <v>107789</v>
      </c>
      <c r="Q141" s="21" t="s">
        <v>107791</v>
      </c>
    </row>
    <row r="142" spans="1:17" ht="42.75" x14ac:dyDescent="0.2">
      <c r="A142" s="15">
        <v>84111500</v>
      </c>
      <c r="B142" s="22" t="s">
        <v>107885</v>
      </c>
      <c r="C142" s="17">
        <v>1</v>
      </c>
      <c r="D142" s="17">
        <v>1</v>
      </c>
      <c r="E142" s="15">
        <v>9</v>
      </c>
      <c r="F142" s="15">
        <v>1</v>
      </c>
      <c r="G142" s="18" t="s">
        <v>133</v>
      </c>
      <c r="H142" s="15">
        <v>0</v>
      </c>
      <c r="I142" s="19">
        <v>49650120</v>
      </c>
      <c r="J142" s="19">
        <v>49650120</v>
      </c>
      <c r="K142" s="20" t="s">
        <v>211</v>
      </c>
      <c r="L142" s="20" t="s">
        <v>211</v>
      </c>
      <c r="M142" s="20" t="s">
        <v>107788</v>
      </c>
      <c r="N142" s="20" t="s">
        <v>15</v>
      </c>
      <c r="O142" s="20" t="s">
        <v>107866</v>
      </c>
      <c r="P142" s="20" t="s">
        <v>107789</v>
      </c>
      <c r="Q142" s="21" t="s">
        <v>107791</v>
      </c>
    </row>
    <row r="143" spans="1:17" ht="42.75" x14ac:dyDescent="0.2">
      <c r="A143" s="15">
        <v>84111500</v>
      </c>
      <c r="B143" s="22" t="s">
        <v>107885</v>
      </c>
      <c r="C143" s="17">
        <v>1</v>
      </c>
      <c r="D143" s="17">
        <v>1</v>
      </c>
      <c r="E143" s="15">
        <v>9</v>
      </c>
      <c r="F143" s="15">
        <v>1</v>
      </c>
      <c r="G143" s="18" t="s">
        <v>133</v>
      </c>
      <c r="H143" s="15">
        <v>0</v>
      </c>
      <c r="I143" s="19">
        <v>49650120</v>
      </c>
      <c r="J143" s="19">
        <v>49650120</v>
      </c>
      <c r="K143" s="20" t="s">
        <v>211</v>
      </c>
      <c r="L143" s="20" t="s">
        <v>211</v>
      </c>
      <c r="M143" s="20" t="s">
        <v>107788</v>
      </c>
      <c r="N143" s="20" t="s">
        <v>15</v>
      </c>
      <c r="O143" s="20" t="s">
        <v>107867</v>
      </c>
      <c r="P143" s="20" t="s">
        <v>107789</v>
      </c>
      <c r="Q143" s="21" t="s">
        <v>107791</v>
      </c>
    </row>
    <row r="144" spans="1:17" ht="42.75" x14ac:dyDescent="0.2">
      <c r="A144" s="15" t="s">
        <v>108338</v>
      </c>
      <c r="B144" s="22" t="s">
        <v>107889</v>
      </c>
      <c r="C144" s="17">
        <v>1</v>
      </c>
      <c r="D144" s="17">
        <v>1</v>
      </c>
      <c r="E144" s="15">
        <v>9</v>
      </c>
      <c r="F144" s="15">
        <v>1</v>
      </c>
      <c r="G144" s="18" t="s">
        <v>133</v>
      </c>
      <c r="H144" s="15">
        <v>0</v>
      </c>
      <c r="I144" s="19">
        <v>49650120</v>
      </c>
      <c r="J144" s="19">
        <v>49650120</v>
      </c>
      <c r="K144" s="20" t="s">
        <v>211</v>
      </c>
      <c r="L144" s="20" t="s">
        <v>211</v>
      </c>
      <c r="M144" s="20" t="s">
        <v>107788</v>
      </c>
      <c r="N144" s="20" t="s">
        <v>15</v>
      </c>
      <c r="O144" s="20" t="s">
        <v>107868</v>
      </c>
      <c r="P144" s="20" t="s">
        <v>107789</v>
      </c>
      <c r="Q144" s="21" t="s">
        <v>107791</v>
      </c>
    </row>
    <row r="145" spans="1:17" ht="42.75" x14ac:dyDescent="0.2">
      <c r="A145" s="15" t="s">
        <v>108338</v>
      </c>
      <c r="B145" s="22" t="s">
        <v>107889</v>
      </c>
      <c r="C145" s="17">
        <v>1</v>
      </c>
      <c r="D145" s="17">
        <v>1</v>
      </c>
      <c r="E145" s="15">
        <v>9</v>
      </c>
      <c r="F145" s="15">
        <v>1</v>
      </c>
      <c r="G145" s="18" t="s">
        <v>133</v>
      </c>
      <c r="H145" s="15">
        <v>0</v>
      </c>
      <c r="I145" s="19">
        <v>49650120</v>
      </c>
      <c r="J145" s="19">
        <v>49650120</v>
      </c>
      <c r="K145" s="20" t="s">
        <v>211</v>
      </c>
      <c r="L145" s="20" t="s">
        <v>211</v>
      </c>
      <c r="M145" s="20" t="s">
        <v>107788</v>
      </c>
      <c r="N145" s="20" t="s">
        <v>15</v>
      </c>
      <c r="O145" s="20" t="s">
        <v>107870</v>
      </c>
      <c r="P145" s="20" t="s">
        <v>107789</v>
      </c>
      <c r="Q145" s="21" t="s">
        <v>107791</v>
      </c>
    </row>
    <row r="146" spans="1:17" ht="42.75" x14ac:dyDescent="0.2">
      <c r="A146" s="15" t="s">
        <v>108338</v>
      </c>
      <c r="B146" s="22" t="s">
        <v>107892</v>
      </c>
      <c r="C146" s="17">
        <v>1</v>
      </c>
      <c r="D146" s="17">
        <v>1</v>
      </c>
      <c r="E146" s="15">
        <v>9</v>
      </c>
      <c r="F146" s="15">
        <v>1</v>
      </c>
      <c r="G146" s="18" t="s">
        <v>133</v>
      </c>
      <c r="H146" s="15">
        <v>0</v>
      </c>
      <c r="I146" s="19">
        <v>49650120</v>
      </c>
      <c r="J146" s="19">
        <v>49650120</v>
      </c>
      <c r="K146" s="20" t="s">
        <v>211</v>
      </c>
      <c r="L146" s="20" t="s">
        <v>211</v>
      </c>
      <c r="M146" s="20" t="s">
        <v>107788</v>
      </c>
      <c r="N146" s="20" t="s">
        <v>15</v>
      </c>
      <c r="O146" s="20" t="s">
        <v>107871</v>
      </c>
      <c r="P146" s="20" t="s">
        <v>107789</v>
      </c>
      <c r="Q146" s="21" t="s">
        <v>107791</v>
      </c>
    </row>
    <row r="147" spans="1:17" ht="42.75" x14ac:dyDescent="0.2">
      <c r="A147" s="15" t="s">
        <v>108338</v>
      </c>
      <c r="B147" s="22" t="s">
        <v>107894</v>
      </c>
      <c r="C147" s="17">
        <v>1</v>
      </c>
      <c r="D147" s="17">
        <v>1</v>
      </c>
      <c r="E147" s="15">
        <v>9</v>
      </c>
      <c r="F147" s="15">
        <v>1</v>
      </c>
      <c r="G147" s="18" t="s">
        <v>133</v>
      </c>
      <c r="H147" s="15">
        <v>0</v>
      </c>
      <c r="I147" s="19">
        <v>37237590</v>
      </c>
      <c r="J147" s="19">
        <v>37237590</v>
      </c>
      <c r="K147" s="20" t="s">
        <v>211</v>
      </c>
      <c r="L147" s="20" t="s">
        <v>211</v>
      </c>
      <c r="M147" s="20" t="s">
        <v>107788</v>
      </c>
      <c r="N147" s="20" t="s">
        <v>15</v>
      </c>
      <c r="O147" s="20" t="s">
        <v>107873</v>
      </c>
      <c r="P147" s="20" t="s">
        <v>107789</v>
      </c>
      <c r="Q147" s="21" t="s">
        <v>107791</v>
      </c>
    </row>
    <row r="148" spans="1:17" ht="42.75" x14ac:dyDescent="0.2">
      <c r="A148" s="15" t="s">
        <v>108338</v>
      </c>
      <c r="B148" s="22" t="s">
        <v>107894</v>
      </c>
      <c r="C148" s="17">
        <v>1</v>
      </c>
      <c r="D148" s="17">
        <v>1</v>
      </c>
      <c r="E148" s="15">
        <v>9</v>
      </c>
      <c r="F148" s="15">
        <v>1</v>
      </c>
      <c r="G148" s="18" t="s">
        <v>133</v>
      </c>
      <c r="H148" s="15">
        <v>0</v>
      </c>
      <c r="I148" s="19">
        <v>37237590</v>
      </c>
      <c r="J148" s="19">
        <v>37237590</v>
      </c>
      <c r="K148" s="20" t="s">
        <v>211</v>
      </c>
      <c r="L148" s="20" t="s">
        <v>211</v>
      </c>
      <c r="M148" s="20" t="s">
        <v>107788</v>
      </c>
      <c r="N148" s="20" t="s">
        <v>15</v>
      </c>
      <c r="O148" s="20" t="s">
        <v>107875</v>
      </c>
      <c r="P148" s="20" t="s">
        <v>107789</v>
      </c>
      <c r="Q148" s="21" t="s">
        <v>107791</v>
      </c>
    </row>
    <row r="149" spans="1:17" ht="42.75" x14ac:dyDescent="0.2">
      <c r="A149" s="15" t="s">
        <v>108338</v>
      </c>
      <c r="B149" s="22" t="s">
        <v>107894</v>
      </c>
      <c r="C149" s="17">
        <v>1</v>
      </c>
      <c r="D149" s="17">
        <v>1</v>
      </c>
      <c r="E149" s="15">
        <v>9</v>
      </c>
      <c r="F149" s="15">
        <v>1</v>
      </c>
      <c r="G149" s="18" t="s">
        <v>133</v>
      </c>
      <c r="H149" s="15">
        <v>0</v>
      </c>
      <c r="I149" s="19">
        <v>37237590</v>
      </c>
      <c r="J149" s="19">
        <v>37237590</v>
      </c>
      <c r="K149" s="20" t="s">
        <v>211</v>
      </c>
      <c r="L149" s="20" t="s">
        <v>211</v>
      </c>
      <c r="M149" s="20" t="s">
        <v>107788</v>
      </c>
      <c r="N149" s="20" t="s">
        <v>15</v>
      </c>
      <c r="O149" s="20" t="s">
        <v>107877</v>
      </c>
      <c r="P149" s="20" t="s">
        <v>107789</v>
      </c>
      <c r="Q149" s="21" t="s">
        <v>107791</v>
      </c>
    </row>
    <row r="150" spans="1:17" ht="42.75" x14ac:dyDescent="0.2">
      <c r="A150" s="15" t="s">
        <v>108338</v>
      </c>
      <c r="B150" s="22" t="s">
        <v>107892</v>
      </c>
      <c r="C150" s="17">
        <v>1</v>
      </c>
      <c r="D150" s="17">
        <v>1</v>
      </c>
      <c r="E150" s="15">
        <v>9</v>
      </c>
      <c r="F150" s="15">
        <v>1</v>
      </c>
      <c r="G150" s="18" t="s">
        <v>133</v>
      </c>
      <c r="H150" s="15">
        <v>0</v>
      </c>
      <c r="I150" s="19">
        <v>49650120</v>
      </c>
      <c r="J150" s="19">
        <v>49650120</v>
      </c>
      <c r="K150" s="20" t="s">
        <v>211</v>
      </c>
      <c r="L150" s="20" t="s">
        <v>211</v>
      </c>
      <c r="M150" s="20" t="s">
        <v>107788</v>
      </c>
      <c r="N150" s="20" t="s">
        <v>15</v>
      </c>
      <c r="O150" s="20" t="s">
        <v>107878</v>
      </c>
      <c r="P150" s="20" t="s">
        <v>107789</v>
      </c>
      <c r="Q150" s="21" t="s">
        <v>107791</v>
      </c>
    </row>
    <row r="151" spans="1:17" ht="42.75" x14ac:dyDescent="0.2">
      <c r="A151" s="15" t="s">
        <v>108338</v>
      </c>
      <c r="B151" s="22" t="s">
        <v>107889</v>
      </c>
      <c r="C151" s="17">
        <v>1</v>
      </c>
      <c r="D151" s="17">
        <v>1</v>
      </c>
      <c r="E151" s="15">
        <v>9</v>
      </c>
      <c r="F151" s="15">
        <v>1</v>
      </c>
      <c r="G151" s="18" t="s">
        <v>133</v>
      </c>
      <c r="H151" s="15">
        <v>0</v>
      </c>
      <c r="I151" s="19">
        <v>49650120</v>
      </c>
      <c r="J151" s="19">
        <v>49650120</v>
      </c>
      <c r="K151" s="20" t="s">
        <v>211</v>
      </c>
      <c r="L151" s="20" t="s">
        <v>211</v>
      </c>
      <c r="M151" s="20" t="s">
        <v>107788</v>
      </c>
      <c r="N151" s="20" t="s">
        <v>15</v>
      </c>
      <c r="O151" s="20" t="s">
        <v>107879</v>
      </c>
      <c r="P151" s="20" t="s">
        <v>107789</v>
      </c>
      <c r="Q151" s="21" t="s">
        <v>107791</v>
      </c>
    </row>
    <row r="152" spans="1:17" ht="42.75" x14ac:dyDescent="0.2">
      <c r="A152" s="15" t="s">
        <v>108338</v>
      </c>
      <c r="B152" s="22" t="s">
        <v>107892</v>
      </c>
      <c r="C152" s="17">
        <v>1</v>
      </c>
      <c r="D152" s="17">
        <v>1</v>
      </c>
      <c r="E152" s="15">
        <v>9</v>
      </c>
      <c r="F152" s="15">
        <v>1</v>
      </c>
      <c r="G152" s="18" t="s">
        <v>133</v>
      </c>
      <c r="H152" s="15">
        <v>0</v>
      </c>
      <c r="I152" s="19">
        <v>49650120</v>
      </c>
      <c r="J152" s="19">
        <v>49650120</v>
      </c>
      <c r="K152" s="20" t="s">
        <v>211</v>
      </c>
      <c r="L152" s="20" t="s">
        <v>211</v>
      </c>
      <c r="M152" s="20" t="s">
        <v>107788</v>
      </c>
      <c r="N152" s="20" t="s">
        <v>15</v>
      </c>
      <c r="O152" s="20" t="s">
        <v>107881</v>
      </c>
      <c r="P152" s="20" t="s">
        <v>107789</v>
      </c>
      <c r="Q152" s="21" t="s">
        <v>107791</v>
      </c>
    </row>
    <row r="153" spans="1:17" ht="42.75" x14ac:dyDescent="0.2">
      <c r="A153" s="15" t="s">
        <v>108338</v>
      </c>
      <c r="B153" s="22" t="s">
        <v>107892</v>
      </c>
      <c r="C153" s="17">
        <v>1</v>
      </c>
      <c r="D153" s="17">
        <v>1</v>
      </c>
      <c r="E153" s="15">
        <v>9</v>
      </c>
      <c r="F153" s="15">
        <v>1</v>
      </c>
      <c r="G153" s="18" t="s">
        <v>133</v>
      </c>
      <c r="H153" s="15">
        <v>0</v>
      </c>
      <c r="I153" s="19">
        <v>49650120</v>
      </c>
      <c r="J153" s="19">
        <v>49650120</v>
      </c>
      <c r="K153" s="20" t="s">
        <v>211</v>
      </c>
      <c r="L153" s="20" t="s">
        <v>211</v>
      </c>
      <c r="M153" s="20" t="s">
        <v>107788</v>
      </c>
      <c r="N153" s="20" t="s">
        <v>15</v>
      </c>
      <c r="O153" s="20" t="s">
        <v>107882</v>
      </c>
      <c r="P153" s="20" t="s">
        <v>107789</v>
      </c>
      <c r="Q153" s="21" t="s">
        <v>107791</v>
      </c>
    </row>
    <row r="154" spans="1:17" ht="42.75" x14ac:dyDescent="0.2">
      <c r="A154" s="15">
        <v>80111601</v>
      </c>
      <c r="B154" s="22" t="s">
        <v>107876</v>
      </c>
      <c r="C154" s="17">
        <v>1</v>
      </c>
      <c r="D154" s="17">
        <v>1</v>
      </c>
      <c r="E154" s="15">
        <v>9</v>
      </c>
      <c r="F154" s="15">
        <v>1</v>
      </c>
      <c r="G154" s="18" t="s">
        <v>133</v>
      </c>
      <c r="H154" s="15">
        <v>0</v>
      </c>
      <c r="I154" s="19">
        <v>49650120</v>
      </c>
      <c r="J154" s="19">
        <v>49650120</v>
      </c>
      <c r="K154" s="20" t="s">
        <v>211</v>
      </c>
      <c r="L154" s="20" t="s">
        <v>211</v>
      </c>
      <c r="M154" s="20" t="s">
        <v>107788</v>
      </c>
      <c r="N154" s="20" t="s">
        <v>15</v>
      </c>
      <c r="O154" s="20" t="s">
        <v>107884</v>
      </c>
      <c r="P154" s="20" t="s">
        <v>107789</v>
      </c>
      <c r="Q154" s="21" t="s">
        <v>107791</v>
      </c>
    </row>
    <row r="155" spans="1:17" ht="57" x14ac:dyDescent="0.2">
      <c r="A155" s="15">
        <v>81112006</v>
      </c>
      <c r="B155" s="22" t="s">
        <v>107903</v>
      </c>
      <c r="C155" s="17">
        <v>1</v>
      </c>
      <c r="D155" s="17">
        <v>1</v>
      </c>
      <c r="E155" s="15">
        <v>9</v>
      </c>
      <c r="F155" s="15">
        <v>1</v>
      </c>
      <c r="G155" s="18" t="s">
        <v>133</v>
      </c>
      <c r="H155" s="15">
        <v>0</v>
      </c>
      <c r="I155" s="19">
        <v>49650120</v>
      </c>
      <c r="J155" s="19">
        <v>49650120</v>
      </c>
      <c r="K155" s="20" t="s">
        <v>211</v>
      </c>
      <c r="L155" s="20" t="s">
        <v>211</v>
      </c>
      <c r="M155" s="20" t="s">
        <v>107788</v>
      </c>
      <c r="N155" s="20" t="s">
        <v>15</v>
      </c>
      <c r="O155" s="20" t="s">
        <v>107886</v>
      </c>
      <c r="P155" s="20" t="s">
        <v>107789</v>
      </c>
      <c r="Q155" s="21" t="s">
        <v>107791</v>
      </c>
    </row>
    <row r="156" spans="1:17" ht="42.75" x14ac:dyDescent="0.2">
      <c r="A156" s="15" t="s">
        <v>108338</v>
      </c>
      <c r="B156" s="22" t="s">
        <v>107894</v>
      </c>
      <c r="C156" s="17">
        <v>1</v>
      </c>
      <c r="D156" s="17">
        <v>1</v>
      </c>
      <c r="E156" s="15">
        <v>9</v>
      </c>
      <c r="F156" s="15">
        <v>1</v>
      </c>
      <c r="G156" s="18" t="s">
        <v>133</v>
      </c>
      <c r="H156" s="15">
        <v>0</v>
      </c>
      <c r="I156" s="19">
        <v>37237590</v>
      </c>
      <c r="J156" s="19">
        <v>37237590</v>
      </c>
      <c r="K156" s="20" t="s">
        <v>211</v>
      </c>
      <c r="L156" s="20" t="s">
        <v>211</v>
      </c>
      <c r="M156" s="20" t="s">
        <v>107788</v>
      </c>
      <c r="N156" s="20" t="s">
        <v>15</v>
      </c>
      <c r="O156" s="20" t="s">
        <v>107887</v>
      </c>
      <c r="P156" s="20" t="s">
        <v>107789</v>
      </c>
      <c r="Q156" s="21" t="s">
        <v>107791</v>
      </c>
    </row>
    <row r="157" spans="1:17" ht="42.75" x14ac:dyDescent="0.2">
      <c r="A157" s="15">
        <v>80161506</v>
      </c>
      <c r="B157" s="22" t="s">
        <v>107906</v>
      </c>
      <c r="C157" s="17">
        <v>1</v>
      </c>
      <c r="D157" s="17">
        <v>1</v>
      </c>
      <c r="E157" s="15">
        <v>9</v>
      </c>
      <c r="F157" s="15">
        <v>1</v>
      </c>
      <c r="G157" s="18" t="s">
        <v>133</v>
      </c>
      <c r="H157" s="15">
        <v>0</v>
      </c>
      <c r="I157" s="19">
        <v>29790072</v>
      </c>
      <c r="J157" s="19">
        <v>29790072</v>
      </c>
      <c r="K157" s="20" t="s">
        <v>211</v>
      </c>
      <c r="L157" s="20" t="s">
        <v>211</v>
      </c>
      <c r="M157" s="20" t="s">
        <v>107788</v>
      </c>
      <c r="N157" s="20" t="s">
        <v>15</v>
      </c>
      <c r="O157" s="20" t="s">
        <v>107888</v>
      </c>
      <c r="P157" s="20" t="s">
        <v>107789</v>
      </c>
      <c r="Q157" s="21" t="s">
        <v>107791</v>
      </c>
    </row>
    <row r="158" spans="1:17" ht="42.75" x14ac:dyDescent="0.2">
      <c r="A158" s="15">
        <v>80161506</v>
      </c>
      <c r="B158" s="22" t="s">
        <v>107906</v>
      </c>
      <c r="C158" s="17">
        <v>1</v>
      </c>
      <c r="D158" s="17">
        <v>1</v>
      </c>
      <c r="E158" s="15">
        <v>9</v>
      </c>
      <c r="F158" s="15">
        <v>1</v>
      </c>
      <c r="G158" s="18" t="s">
        <v>133</v>
      </c>
      <c r="H158" s="15">
        <v>0</v>
      </c>
      <c r="I158" s="19">
        <v>29790072</v>
      </c>
      <c r="J158" s="19">
        <v>29790072</v>
      </c>
      <c r="K158" s="20" t="s">
        <v>211</v>
      </c>
      <c r="L158" s="20" t="s">
        <v>211</v>
      </c>
      <c r="M158" s="20" t="s">
        <v>107788</v>
      </c>
      <c r="N158" s="20" t="s">
        <v>15</v>
      </c>
      <c r="O158" s="20" t="s">
        <v>107890</v>
      </c>
      <c r="P158" s="20" t="s">
        <v>107789</v>
      </c>
      <c r="Q158" s="21" t="s">
        <v>107791</v>
      </c>
    </row>
    <row r="159" spans="1:17" ht="42.75" x14ac:dyDescent="0.2">
      <c r="A159" s="15">
        <v>80161506</v>
      </c>
      <c r="B159" s="22" t="s">
        <v>107906</v>
      </c>
      <c r="C159" s="17">
        <v>1</v>
      </c>
      <c r="D159" s="17">
        <v>1</v>
      </c>
      <c r="E159" s="15">
        <v>9</v>
      </c>
      <c r="F159" s="15">
        <v>1</v>
      </c>
      <c r="G159" s="18" t="s">
        <v>133</v>
      </c>
      <c r="H159" s="15">
        <v>0</v>
      </c>
      <c r="I159" s="19">
        <v>29790072</v>
      </c>
      <c r="J159" s="19">
        <v>29790072</v>
      </c>
      <c r="K159" s="20" t="s">
        <v>211</v>
      </c>
      <c r="L159" s="20" t="s">
        <v>211</v>
      </c>
      <c r="M159" s="20" t="s">
        <v>107788</v>
      </c>
      <c r="N159" s="20" t="s">
        <v>15</v>
      </c>
      <c r="O159" s="20" t="s">
        <v>107891</v>
      </c>
      <c r="P159" s="20" t="s">
        <v>107789</v>
      </c>
      <c r="Q159" s="21" t="s">
        <v>107791</v>
      </c>
    </row>
    <row r="160" spans="1:17" ht="42.75" x14ac:dyDescent="0.2">
      <c r="A160" s="15">
        <v>80161506</v>
      </c>
      <c r="B160" s="22" t="s">
        <v>107906</v>
      </c>
      <c r="C160" s="17">
        <v>1</v>
      </c>
      <c r="D160" s="17">
        <v>1</v>
      </c>
      <c r="E160" s="15">
        <v>9</v>
      </c>
      <c r="F160" s="15">
        <v>1</v>
      </c>
      <c r="G160" s="18" t="s">
        <v>133</v>
      </c>
      <c r="H160" s="15">
        <v>0</v>
      </c>
      <c r="I160" s="19">
        <v>29790072</v>
      </c>
      <c r="J160" s="19">
        <v>29790072</v>
      </c>
      <c r="K160" s="20" t="s">
        <v>211</v>
      </c>
      <c r="L160" s="20" t="s">
        <v>211</v>
      </c>
      <c r="M160" s="20" t="s">
        <v>107788</v>
      </c>
      <c r="N160" s="20" t="s">
        <v>15</v>
      </c>
      <c r="O160" s="20" t="s">
        <v>107893</v>
      </c>
      <c r="P160" s="20" t="s">
        <v>107789</v>
      </c>
      <c r="Q160" s="21" t="s">
        <v>107791</v>
      </c>
    </row>
    <row r="161" spans="1:17" ht="57" x14ac:dyDescent="0.2">
      <c r="A161" s="15">
        <v>80111600</v>
      </c>
      <c r="B161" s="22" t="s">
        <v>108339</v>
      </c>
      <c r="C161" s="17">
        <v>1</v>
      </c>
      <c r="D161" s="17">
        <v>1</v>
      </c>
      <c r="E161" s="15">
        <v>345</v>
      </c>
      <c r="F161" s="15">
        <v>0</v>
      </c>
      <c r="G161" s="18" t="s">
        <v>133</v>
      </c>
      <c r="H161" s="15">
        <v>0</v>
      </c>
      <c r="I161" s="19">
        <v>82524000</v>
      </c>
      <c r="J161" s="19">
        <v>82524000</v>
      </c>
      <c r="K161" s="20" t="s">
        <v>211</v>
      </c>
      <c r="L161" s="20" t="s">
        <v>211</v>
      </c>
      <c r="M161" s="20" t="s">
        <v>107788</v>
      </c>
      <c r="N161" s="20" t="s">
        <v>15</v>
      </c>
      <c r="O161" s="20" t="s">
        <v>107895</v>
      </c>
      <c r="P161" s="20" t="s">
        <v>107789</v>
      </c>
      <c r="Q161" s="21" t="s">
        <v>107791</v>
      </c>
    </row>
    <row r="162" spans="1:17" ht="57" x14ac:dyDescent="0.2">
      <c r="A162" s="15">
        <v>80121706</v>
      </c>
      <c r="B162" s="22" t="s">
        <v>108340</v>
      </c>
      <c r="C162" s="17">
        <v>1</v>
      </c>
      <c r="D162" s="17">
        <v>1</v>
      </c>
      <c r="E162" s="15">
        <v>345</v>
      </c>
      <c r="F162" s="15">
        <v>0</v>
      </c>
      <c r="G162" s="18" t="s">
        <v>133</v>
      </c>
      <c r="H162" s="15">
        <v>0</v>
      </c>
      <c r="I162" s="19">
        <v>67623981</v>
      </c>
      <c r="J162" s="19">
        <v>67623981</v>
      </c>
      <c r="K162" s="20" t="s">
        <v>211</v>
      </c>
      <c r="L162" s="20" t="s">
        <v>211</v>
      </c>
      <c r="M162" s="20" t="s">
        <v>107788</v>
      </c>
      <c r="N162" s="20" t="s">
        <v>15</v>
      </c>
      <c r="O162" s="20" t="s">
        <v>107896</v>
      </c>
      <c r="P162" s="20" t="s">
        <v>107789</v>
      </c>
      <c r="Q162" s="21" t="s">
        <v>107791</v>
      </c>
    </row>
    <row r="163" spans="1:17" ht="57" x14ac:dyDescent="0.2">
      <c r="A163" s="15">
        <v>80121706</v>
      </c>
      <c r="B163" s="22" t="s">
        <v>108340</v>
      </c>
      <c r="C163" s="17">
        <v>1</v>
      </c>
      <c r="D163" s="17">
        <v>1</v>
      </c>
      <c r="E163" s="15">
        <v>345</v>
      </c>
      <c r="F163" s="15">
        <v>0</v>
      </c>
      <c r="G163" s="18" t="s">
        <v>133</v>
      </c>
      <c r="H163" s="15">
        <v>0</v>
      </c>
      <c r="I163" s="19">
        <v>67623981</v>
      </c>
      <c r="J163" s="19">
        <v>67623981</v>
      </c>
      <c r="K163" s="20" t="s">
        <v>211</v>
      </c>
      <c r="L163" s="20" t="s">
        <v>211</v>
      </c>
      <c r="M163" s="20" t="s">
        <v>107788</v>
      </c>
      <c r="N163" s="20" t="s">
        <v>15</v>
      </c>
      <c r="O163" s="20" t="s">
        <v>107897</v>
      </c>
      <c r="P163" s="20" t="s">
        <v>107789</v>
      </c>
      <c r="Q163" s="21" t="s">
        <v>107791</v>
      </c>
    </row>
    <row r="164" spans="1:17" ht="42.75" x14ac:dyDescent="0.2">
      <c r="A164" s="15">
        <v>80121706</v>
      </c>
      <c r="B164" s="22" t="s">
        <v>107792</v>
      </c>
      <c r="C164" s="17">
        <v>1</v>
      </c>
      <c r="D164" s="17">
        <v>1</v>
      </c>
      <c r="E164" s="15">
        <v>345</v>
      </c>
      <c r="F164" s="15">
        <v>0</v>
      </c>
      <c r="G164" s="18" t="s">
        <v>133</v>
      </c>
      <c r="H164" s="15">
        <v>0</v>
      </c>
      <c r="I164" s="19">
        <v>58604000</v>
      </c>
      <c r="J164" s="19">
        <v>58604000</v>
      </c>
      <c r="K164" s="20" t="s">
        <v>211</v>
      </c>
      <c r="L164" s="20" t="s">
        <v>211</v>
      </c>
      <c r="M164" s="20" t="s">
        <v>107788</v>
      </c>
      <c r="N164" s="20" t="s">
        <v>15</v>
      </c>
      <c r="O164" s="20" t="s">
        <v>107898</v>
      </c>
      <c r="P164" s="20" t="s">
        <v>107789</v>
      </c>
      <c r="Q164" s="21" t="s">
        <v>107791</v>
      </c>
    </row>
    <row r="165" spans="1:17" ht="42.75" x14ac:dyDescent="0.2">
      <c r="A165" s="15">
        <v>80121706</v>
      </c>
      <c r="B165" s="22" t="s">
        <v>107792</v>
      </c>
      <c r="C165" s="17">
        <v>1</v>
      </c>
      <c r="D165" s="17">
        <v>1</v>
      </c>
      <c r="E165" s="15">
        <v>345</v>
      </c>
      <c r="F165" s="15">
        <v>0</v>
      </c>
      <c r="G165" s="18" t="s">
        <v>133</v>
      </c>
      <c r="H165" s="15">
        <v>0</v>
      </c>
      <c r="I165" s="19">
        <v>58604000</v>
      </c>
      <c r="J165" s="19">
        <v>58604000</v>
      </c>
      <c r="K165" s="20" t="s">
        <v>211</v>
      </c>
      <c r="L165" s="20" t="s">
        <v>211</v>
      </c>
      <c r="M165" s="20" t="s">
        <v>107788</v>
      </c>
      <c r="N165" s="20" t="s">
        <v>15</v>
      </c>
      <c r="O165" s="20" t="s">
        <v>107899</v>
      </c>
      <c r="P165" s="20" t="s">
        <v>107789</v>
      </c>
      <c r="Q165" s="21" t="s">
        <v>107791</v>
      </c>
    </row>
    <row r="166" spans="1:17" ht="57" x14ac:dyDescent="0.2">
      <c r="A166" s="15">
        <v>80111601</v>
      </c>
      <c r="B166" s="22" t="s">
        <v>108341</v>
      </c>
      <c r="C166" s="17">
        <v>1</v>
      </c>
      <c r="D166" s="17">
        <v>1</v>
      </c>
      <c r="E166" s="15">
        <v>345</v>
      </c>
      <c r="F166" s="15">
        <v>0</v>
      </c>
      <c r="G166" s="18" t="s">
        <v>133</v>
      </c>
      <c r="H166" s="15">
        <v>0</v>
      </c>
      <c r="I166" s="19">
        <v>45448000</v>
      </c>
      <c r="J166" s="19">
        <v>45448000</v>
      </c>
      <c r="K166" s="20" t="s">
        <v>211</v>
      </c>
      <c r="L166" s="20" t="s">
        <v>211</v>
      </c>
      <c r="M166" s="20" t="s">
        <v>107788</v>
      </c>
      <c r="N166" s="20" t="s">
        <v>15</v>
      </c>
      <c r="O166" s="20" t="s">
        <v>107900</v>
      </c>
      <c r="P166" s="20" t="s">
        <v>107789</v>
      </c>
      <c r="Q166" s="21" t="s">
        <v>107791</v>
      </c>
    </row>
    <row r="167" spans="1:17" ht="42.75" x14ac:dyDescent="0.2">
      <c r="A167" s="15">
        <v>80121706</v>
      </c>
      <c r="B167" s="22" t="s">
        <v>107794</v>
      </c>
      <c r="C167" s="17">
        <v>1</v>
      </c>
      <c r="D167" s="17">
        <v>1</v>
      </c>
      <c r="E167" s="15">
        <v>345</v>
      </c>
      <c r="F167" s="15">
        <v>0</v>
      </c>
      <c r="G167" s="18" t="s">
        <v>133</v>
      </c>
      <c r="H167" s="15">
        <v>0</v>
      </c>
      <c r="I167" s="19">
        <v>49275200</v>
      </c>
      <c r="J167" s="19">
        <v>49275200</v>
      </c>
      <c r="K167" s="20" t="s">
        <v>211</v>
      </c>
      <c r="L167" s="20" t="s">
        <v>211</v>
      </c>
      <c r="M167" s="20" t="s">
        <v>107788</v>
      </c>
      <c r="N167" s="20" t="s">
        <v>15</v>
      </c>
      <c r="O167" s="20" t="s">
        <v>107901</v>
      </c>
      <c r="P167" s="20" t="s">
        <v>107789</v>
      </c>
      <c r="Q167" s="21" t="s">
        <v>107791</v>
      </c>
    </row>
    <row r="168" spans="1:17" ht="42.75" x14ac:dyDescent="0.2">
      <c r="A168" s="15">
        <v>80121706</v>
      </c>
      <c r="B168" s="22" t="s">
        <v>107794</v>
      </c>
      <c r="C168" s="17">
        <v>1</v>
      </c>
      <c r="D168" s="17">
        <v>1</v>
      </c>
      <c r="E168" s="15">
        <v>345</v>
      </c>
      <c r="F168" s="15">
        <v>0</v>
      </c>
      <c r="G168" s="18" t="s">
        <v>133</v>
      </c>
      <c r="H168" s="15">
        <v>0</v>
      </c>
      <c r="I168" s="19">
        <v>49275200</v>
      </c>
      <c r="J168" s="19">
        <v>49275200</v>
      </c>
      <c r="K168" s="20" t="s">
        <v>211</v>
      </c>
      <c r="L168" s="20" t="s">
        <v>211</v>
      </c>
      <c r="M168" s="20" t="s">
        <v>107788</v>
      </c>
      <c r="N168" s="20" t="s">
        <v>15</v>
      </c>
      <c r="O168" s="20" t="s">
        <v>107902</v>
      </c>
      <c r="P168" s="20" t="s">
        <v>107789</v>
      </c>
      <c r="Q168" s="21" t="s">
        <v>107791</v>
      </c>
    </row>
    <row r="169" spans="1:17" ht="42.75" x14ac:dyDescent="0.2">
      <c r="A169" s="15">
        <v>80111601</v>
      </c>
      <c r="B169" s="22" t="s">
        <v>107793</v>
      </c>
      <c r="C169" s="17">
        <v>1</v>
      </c>
      <c r="D169" s="17">
        <v>1</v>
      </c>
      <c r="E169" s="15">
        <v>345</v>
      </c>
      <c r="F169" s="15">
        <v>0</v>
      </c>
      <c r="G169" s="18" t="s">
        <v>133</v>
      </c>
      <c r="H169" s="15">
        <v>0</v>
      </c>
      <c r="I169" s="19">
        <v>48060495</v>
      </c>
      <c r="J169" s="19">
        <v>48060495</v>
      </c>
      <c r="K169" s="20" t="s">
        <v>211</v>
      </c>
      <c r="L169" s="20" t="s">
        <v>211</v>
      </c>
      <c r="M169" s="20" t="s">
        <v>107788</v>
      </c>
      <c r="N169" s="20" t="s">
        <v>15</v>
      </c>
      <c r="O169" s="20" t="s">
        <v>107904</v>
      </c>
      <c r="P169" s="20" t="s">
        <v>107789</v>
      </c>
      <c r="Q169" s="21" t="s">
        <v>107791</v>
      </c>
    </row>
    <row r="170" spans="1:17" ht="57" x14ac:dyDescent="0.2">
      <c r="A170" s="15">
        <v>80111600</v>
      </c>
      <c r="B170" s="22" t="s">
        <v>108342</v>
      </c>
      <c r="C170" s="17">
        <v>1</v>
      </c>
      <c r="D170" s="17">
        <v>1</v>
      </c>
      <c r="E170" s="15">
        <v>345</v>
      </c>
      <c r="F170" s="15">
        <v>0</v>
      </c>
      <c r="G170" s="18" t="s">
        <v>133</v>
      </c>
      <c r="H170" s="15">
        <v>0</v>
      </c>
      <c r="I170" s="19">
        <v>59800000</v>
      </c>
      <c r="J170" s="19">
        <v>59800000</v>
      </c>
      <c r="K170" s="20" t="s">
        <v>211</v>
      </c>
      <c r="L170" s="20" t="s">
        <v>211</v>
      </c>
      <c r="M170" s="20" t="s">
        <v>107788</v>
      </c>
      <c r="N170" s="20" t="s">
        <v>15</v>
      </c>
      <c r="O170" s="20" t="s">
        <v>107905</v>
      </c>
      <c r="P170" s="20" t="s">
        <v>107789</v>
      </c>
      <c r="Q170" s="21" t="s">
        <v>107791</v>
      </c>
    </row>
    <row r="171" spans="1:17" ht="42.75" x14ac:dyDescent="0.2">
      <c r="A171" s="15">
        <v>80111600</v>
      </c>
      <c r="B171" s="22" t="s">
        <v>108343</v>
      </c>
      <c r="C171" s="17">
        <v>1</v>
      </c>
      <c r="D171" s="17">
        <v>1</v>
      </c>
      <c r="E171" s="15">
        <v>345</v>
      </c>
      <c r="F171" s="15">
        <v>0</v>
      </c>
      <c r="G171" s="18" t="s">
        <v>133</v>
      </c>
      <c r="H171" s="15">
        <v>0</v>
      </c>
      <c r="I171" s="19">
        <v>23920000</v>
      </c>
      <c r="J171" s="19">
        <v>23920000</v>
      </c>
      <c r="K171" s="20" t="s">
        <v>211</v>
      </c>
      <c r="L171" s="20" t="s">
        <v>211</v>
      </c>
      <c r="M171" s="20" t="s">
        <v>107788</v>
      </c>
      <c r="N171" s="20" t="s">
        <v>15</v>
      </c>
      <c r="O171" s="20" t="s">
        <v>107907</v>
      </c>
      <c r="P171" s="20" t="s">
        <v>107789</v>
      </c>
      <c r="Q171" s="21" t="s">
        <v>107791</v>
      </c>
    </row>
    <row r="172" spans="1:17" ht="28.5" x14ac:dyDescent="0.2">
      <c r="A172" s="15">
        <v>80121704</v>
      </c>
      <c r="B172" s="22" t="s">
        <v>108344</v>
      </c>
      <c r="C172" s="17">
        <v>1</v>
      </c>
      <c r="D172" s="17">
        <v>1</v>
      </c>
      <c r="E172" s="15">
        <v>345</v>
      </c>
      <c r="F172" s="15">
        <v>0</v>
      </c>
      <c r="G172" s="18" t="s">
        <v>133</v>
      </c>
      <c r="H172" s="15">
        <v>0</v>
      </c>
      <c r="I172" s="19">
        <v>96086640</v>
      </c>
      <c r="J172" s="19">
        <v>96086640</v>
      </c>
      <c r="K172" s="20" t="s">
        <v>211</v>
      </c>
      <c r="L172" s="20" t="s">
        <v>211</v>
      </c>
      <c r="M172" s="20" t="s">
        <v>107788</v>
      </c>
      <c r="N172" s="20" t="s">
        <v>15</v>
      </c>
      <c r="O172" s="20" t="s">
        <v>107908</v>
      </c>
      <c r="P172" s="20" t="s">
        <v>107789</v>
      </c>
      <c r="Q172" s="21" t="s">
        <v>107791</v>
      </c>
    </row>
    <row r="173" spans="1:17" ht="57" x14ac:dyDescent="0.2">
      <c r="A173" s="15">
        <v>80121704</v>
      </c>
      <c r="B173" s="22" t="s">
        <v>108345</v>
      </c>
      <c r="C173" s="17">
        <v>1</v>
      </c>
      <c r="D173" s="17">
        <v>1</v>
      </c>
      <c r="E173" s="15">
        <v>345</v>
      </c>
      <c r="F173" s="15">
        <v>0</v>
      </c>
      <c r="G173" s="18" t="s">
        <v>133</v>
      </c>
      <c r="H173" s="15">
        <v>0</v>
      </c>
      <c r="I173" s="19">
        <v>77615616</v>
      </c>
      <c r="J173" s="19">
        <v>77615616</v>
      </c>
      <c r="K173" s="20" t="s">
        <v>211</v>
      </c>
      <c r="L173" s="20" t="s">
        <v>211</v>
      </c>
      <c r="M173" s="20" t="s">
        <v>107788</v>
      </c>
      <c r="N173" s="20" t="s">
        <v>15</v>
      </c>
      <c r="O173" s="20" t="s">
        <v>107909</v>
      </c>
      <c r="P173" s="20" t="s">
        <v>107789</v>
      </c>
      <c r="Q173" s="21" t="s">
        <v>107791</v>
      </c>
    </row>
    <row r="174" spans="1:17" ht="42.75" x14ac:dyDescent="0.2">
      <c r="A174" s="15">
        <v>80121704</v>
      </c>
      <c r="B174" s="22" t="s">
        <v>108346</v>
      </c>
      <c r="C174" s="17">
        <v>1</v>
      </c>
      <c r="D174" s="17">
        <v>1</v>
      </c>
      <c r="E174" s="15">
        <v>345</v>
      </c>
      <c r="F174" s="15">
        <v>0</v>
      </c>
      <c r="G174" s="18" t="s">
        <v>133</v>
      </c>
      <c r="H174" s="15">
        <v>0</v>
      </c>
      <c r="I174" s="19">
        <v>60214294</v>
      </c>
      <c r="J174" s="19">
        <v>60214294</v>
      </c>
      <c r="K174" s="20" t="s">
        <v>211</v>
      </c>
      <c r="L174" s="20" t="s">
        <v>211</v>
      </c>
      <c r="M174" s="20" t="s">
        <v>107788</v>
      </c>
      <c r="N174" s="20" t="s">
        <v>15</v>
      </c>
      <c r="O174" s="20" t="s">
        <v>107910</v>
      </c>
      <c r="P174" s="20" t="s">
        <v>107789</v>
      </c>
      <c r="Q174" s="21" t="s">
        <v>107791</v>
      </c>
    </row>
    <row r="175" spans="1:17" ht="57" x14ac:dyDescent="0.2">
      <c r="A175" s="15">
        <v>80121704</v>
      </c>
      <c r="B175" s="22" t="s">
        <v>108345</v>
      </c>
      <c r="C175" s="17">
        <v>1</v>
      </c>
      <c r="D175" s="17">
        <v>1</v>
      </c>
      <c r="E175" s="15">
        <v>345</v>
      </c>
      <c r="F175" s="15">
        <v>0</v>
      </c>
      <c r="G175" s="18" t="s">
        <v>133</v>
      </c>
      <c r="H175" s="15">
        <v>0</v>
      </c>
      <c r="I175" s="19">
        <v>48758528</v>
      </c>
      <c r="J175" s="19">
        <v>48758528</v>
      </c>
      <c r="K175" s="20" t="s">
        <v>211</v>
      </c>
      <c r="L175" s="20" t="s">
        <v>211</v>
      </c>
      <c r="M175" s="20" t="s">
        <v>107788</v>
      </c>
      <c r="N175" s="20" t="s">
        <v>15</v>
      </c>
      <c r="O175" s="20" t="s">
        <v>107911</v>
      </c>
      <c r="P175" s="20" t="s">
        <v>107789</v>
      </c>
      <c r="Q175" s="21" t="s">
        <v>107791</v>
      </c>
    </row>
    <row r="176" spans="1:17" ht="57" x14ac:dyDescent="0.2">
      <c r="A176" s="15">
        <v>80121704</v>
      </c>
      <c r="B176" s="22" t="s">
        <v>108345</v>
      </c>
      <c r="C176" s="17">
        <v>1</v>
      </c>
      <c r="D176" s="17">
        <v>1</v>
      </c>
      <c r="E176" s="15">
        <v>345</v>
      </c>
      <c r="F176" s="15">
        <v>0</v>
      </c>
      <c r="G176" s="18" t="s">
        <v>133</v>
      </c>
      <c r="H176" s="15">
        <v>0</v>
      </c>
      <c r="I176" s="19">
        <v>69854054</v>
      </c>
      <c r="J176" s="19">
        <v>69854054</v>
      </c>
      <c r="K176" s="20" t="s">
        <v>211</v>
      </c>
      <c r="L176" s="20" t="s">
        <v>211</v>
      </c>
      <c r="M176" s="20" t="s">
        <v>107788</v>
      </c>
      <c r="N176" s="20" t="s">
        <v>15</v>
      </c>
      <c r="O176" s="20" t="s">
        <v>107913</v>
      </c>
      <c r="P176" s="20" t="s">
        <v>107789</v>
      </c>
      <c r="Q176" s="21" t="s">
        <v>107791</v>
      </c>
    </row>
    <row r="177" spans="1:17" ht="28.5" x14ac:dyDescent="0.2">
      <c r="A177" s="15">
        <v>80121704</v>
      </c>
      <c r="B177" s="22" t="s">
        <v>108347</v>
      </c>
      <c r="C177" s="17">
        <v>1</v>
      </c>
      <c r="D177" s="17">
        <v>1</v>
      </c>
      <c r="E177" s="15">
        <v>345</v>
      </c>
      <c r="F177" s="15">
        <v>0</v>
      </c>
      <c r="G177" s="18" t="s">
        <v>133</v>
      </c>
      <c r="H177" s="15">
        <v>0</v>
      </c>
      <c r="I177" s="19">
        <v>61594000</v>
      </c>
      <c r="J177" s="19">
        <v>61594000</v>
      </c>
      <c r="K177" s="20" t="s">
        <v>211</v>
      </c>
      <c r="L177" s="20" t="s">
        <v>211</v>
      </c>
      <c r="M177" s="20" t="s">
        <v>107788</v>
      </c>
      <c r="N177" s="20" t="s">
        <v>15</v>
      </c>
      <c r="O177" s="20" t="s">
        <v>107915</v>
      </c>
      <c r="P177" s="20" t="s">
        <v>107789</v>
      </c>
      <c r="Q177" s="21" t="s">
        <v>107791</v>
      </c>
    </row>
    <row r="178" spans="1:17" ht="42.75" x14ac:dyDescent="0.2">
      <c r="A178" s="15">
        <v>80121704</v>
      </c>
      <c r="B178" s="22" t="s">
        <v>108348</v>
      </c>
      <c r="C178" s="17">
        <v>1</v>
      </c>
      <c r="D178" s="17">
        <v>1</v>
      </c>
      <c r="E178" s="15">
        <v>345</v>
      </c>
      <c r="F178" s="15">
        <v>0</v>
      </c>
      <c r="G178" s="18" t="s">
        <v>133</v>
      </c>
      <c r="H178" s="15">
        <v>0</v>
      </c>
      <c r="I178" s="19">
        <v>99930106</v>
      </c>
      <c r="J178" s="19">
        <v>99930106</v>
      </c>
      <c r="K178" s="20" t="s">
        <v>211</v>
      </c>
      <c r="L178" s="20" t="s">
        <v>211</v>
      </c>
      <c r="M178" s="20" t="s">
        <v>107788</v>
      </c>
      <c r="N178" s="20" t="s">
        <v>15</v>
      </c>
      <c r="O178" s="20" t="s">
        <v>107917</v>
      </c>
      <c r="P178" s="20" t="s">
        <v>107789</v>
      </c>
      <c r="Q178" s="21" t="s">
        <v>107791</v>
      </c>
    </row>
    <row r="179" spans="1:17" ht="57" x14ac:dyDescent="0.2">
      <c r="A179" s="15">
        <v>80121704</v>
      </c>
      <c r="B179" s="22" t="s">
        <v>108345</v>
      </c>
      <c r="C179" s="17">
        <v>1</v>
      </c>
      <c r="D179" s="17">
        <v>1</v>
      </c>
      <c r="E179" s="15">
        <v>345</v>
      </c>
      <c r="F179" s="15">
        <v>0</v>
      </c>
      <c r="G179" s="18" t="s">
        <v>133</v>
      </c>
      <c r="H179" s="15">
        <v>0</v>
      </c>
      <c r="I179" s="19">
        <v>47862963</v>
      </c>
      <c r="J179" s="19">
        <v>47862963</v>
      </c>
      <c r="K179" s="20" t="s">
        <v>211</v>
      </c>
      <c r="L179" s="20" t="s">
        <v>211</v>
      </c>
      <c r="M179" s="20" t="s">
        <v>107788</v>
      </c>
      <c r="N179" s="20" t="s">
        <v>15</v>
      </c>
      <c r="O179" s="20" t="s">
        <v>107919</v>
      </c>
      <c r="P179" s="20" t="s">
        <v>107789</v>
      </c>
      <c r="Q179" s="21" t="s">
        <v>107791</v>
      </c>
    </row>
    <row r="180" spans="1:17" ht="28.5" x14ac:dyDescent="0.2">
      <c r="A180" s="15">
        <v>80121704</v>
      </c>
      <c r="B180" s="22" t="s">
        <v>108349</v>
      </c>
      <c r="C180" s="17">
        <v>1</v>
      </c>
      <c r="D180" s="17">
        <v>1</v>
      </c>
      <c r="E180" s="15">
        <v>345</v>
      </c>
      <c r="F180" s="15">
        <v>0</v>
      </c>
      <c r="G180" s="18" t="s">
        <v>133</v>
      </c>
      <c r="H180" s="15">
        <v>0</v>
      </c>
      <c r="I180" s="19">
        <v>47840000</v>
      </c>
      <c r="J180" s="19">
        <v>47840000</v>
      </c>
      <c r="K180" s="20" t="s">
        <v>211</v>
      </c>
      <c r="L180" s="20" t="s">
        <v>211</v>
      </c>
      <c r="M180" s="20" t="s">
        <v>107788</v>
      </c>
      <c r="N180" s="20" t="s">
        <v>15</v>
      </c>
      <c r="O180" s="20" t="s">
        <v>107920</v>
      </c>
      <c r="P180" s="20" t="s">
        <v>107789</v>
      </c>
      <c r="Q180" s="21" t="s">
        <v>107791</v>
      </c>
    </row>
    <row r="181" spans="1:17" ht="57" x14ac:dyDescent="0.2">
      <c r="A181" s="15">
        <v>80121704</v>
      </c>
      <c r="B181" s="22" t="s">
        <v>108345</v>
      </c>
      <c r="C181" s="17">
        <v>1</v>
      </c>
      <c r="D181" s="17">
        <v>1</v>
      </c>
      <c r="E181" s="15">
        <v>345</v>
      </c>
      <c r="F181" s="15">
        <v>0</v>
      </c>
      <c r="G181" s="18" t="s">
        <v>133</v>
      </c>
      <c r="H181" s="15">
        <v>0</v>
      </c>
      <c r="I181" s="19">
        <v>41860000</v>
      </c>
      <c r="J181" s="19">
        <v>41860000</v>
      </c>
      <c r="K181" s="20" t="s">
        <v>211</v>
      </c>
      <c r="L181" s="20" t="s">
        <v>211</v>
      </c>
      <c r="M181" s="20" t="s">
        <v>107788</v>
      </c>
      <c r="N181" s="20" t="s">
        <v>15</v>
      </c>
      <c r="O181" s="20" t="s">
        <v>107921</v>
      </c>
      <c r="P181" s="20" t="s">
        <v>107789</v>
      </c>
      <c r="Q181" s="21" t="s">
        <v>107791</v>
      </c>
    </row>
    <row r="182" spans="1:17" ht="42.75" x14ac:dyDescent="0.2">
      <c r="A182" s="15">
        <v>80121704</v>
      </c>
      <c r="B182" s="22" t="s">
        <v>108350</v>
      </c>
      <c r="C182" s="17">
        <v>1</v>
      </c>
      <c r="D182" s="17">
        <v>1</v>
      </c>
      <c r="E182" s="15">
        <v>345</v>
      </c>
      <c r="F182" s="15">
        <v>0</v>
      </c>
      <c r="G182" s="18" t="s">
        <v>133</v>
      </c>
      <c r="H182" s="15">
        <v>0</v>
      </c>
      <c r="I182" s="19">
        <v>71760000</v>
      </c>
      <c r="J182" s="19">
        <v>71760000</v>
      </c>
      <c r="K182" s="20" t="s">
        <v>211</v>
      </c>
      <c r="L182" s="20" t="s">
        <v>211</v>
      </c>
      <c r="M182" s="20" t="s">
        <v>107788</v>
      </c>
      <c r="N182" s="20" t="s">
        <v>15</v>
      </c>
      <c r="O182" s="20" t="s">
        <v>107922</v>
      </c>
      <c r="P182" s="20" t="s">
        <v>107789</v>
      </c>
      <c r="Q182" s="21" t="s">
        <v>107791</v>
      </c>
    </row>
    <row r="183" spans="1:17" ht="42.75" x14ac:dyDescent="0.2">
      <c r="A183" s="15">
        <v>80121704</v>
      </c>
      <c r="B183" s="22" t="s">
        <v>108351</v>
      </c>
      <c r="C183" s="17">
        <v>1</v>
      </c>
      <c r="D183" s="17">
        <v>1</v>
      </c>
      <c r="E183" s="15">
        <v>345</v>
      </c>
      <c r="F183" s="15">
        <v>0</v>
      </c>
      <c r="G183" s="18" t="s">
        <v>133</v>
      </c>
      <c r="H183" s="15">
        <v>0</v>
      </c>
      <c r="I183" s="19">
        <v>44866038</v>
      </c>
      <c r="J183" s="19">
        <v>44866038</v>
      </c>
      <c r="K183" s="20" t="s">
        <v>211</v>
      </c>
      <c r="L183" s="20" t="s">
        <v>211</v>
      </c>
      <c r="M183" s="20" t="s">
        <v>107788</v>
      </c>
      <c r="N183" s="20" t="s">
        <v>15</v>
      </c>
      <c r="O183" s="20" t="s">
        <v>107924</v>
      </c>
      <c r="P183" s="20" t="s">
        <v>107789</v>
      </c>
      <c r="Q183" s="21" t="s">
        <v>107791</v>
      </c>
    </row>
    <row r="184" spans="1:17" ht="28.5" x14ac:dyDescent="0.2">
      <c r="A184" s="15">
        <v>80101703</v>
      </c>
      <c r="B184" s="22" t="s">
        <v>108352</v>
      </c>
      <c r="C184" s="17">
        <v>1</v>
      </c>
      <c r="D184" s="17">
        <v>1</v>
      </c>
      <c r="E184" s="15">
        <v>345</v>
      </c>
      <c r="F184" s="15">
        <v>0</v>
      </c>
      <c r="G184" s="18" t="s">
        <v>133</v>
      </c>
      <c r="H184" s="15">
        <v>0</v>
      </c>
      <c r="I184" s="19">
        <v>62192000</v>
      </c>
      <c r="J184" s="19">
        <v>62192000</v>
      </c>
      <c r="K184" s="20" t="s">
        <v>211</v>
      </c>
      <c r="L184" s="20" t="s">
        <v>211</v>
      </c>
      <c r="M184" s="20" t="s">
        <v>107788</v>
      </c>
      <c r="N184" s="20" t="s">
        <v>15</v>
      </c>
      <c r="O184" s="20" t="s">
        <v>107926</v>
      </c>
      <c r="P184" s="20" t="s">
        <v>107789</v>
      </c>
      <c r="Q184" s="21" t="s">
        <v>107791</v>
      </c>
    </row>
    <row r="185" spans="1:17" ht="57" x14ac:dyDescent="0.2">
      <c r="A185" s="15">
        <v>80121704</v>
      </c>
      <c r="B185" s="22" t="s">
        <v>108345</v>
      </c>
      <c r="C185" s="17">
        <v>1</v>
      </c>
      <c r="D185" s="17">
        <v>1</v>
      </c>
      <c r="E185" s="15">
        <v>345</v>
      </c>
      <c r="F185" s="15">
        <v>0</v>
      </c>
      <c r="G185" s="18" t="s">
        <v>133</v>
      </c>
      <c r="H185" s="15">
        <v>0</v>
      </c>
      <c r="I185" s="19">
        <v>71760000</v>
      </c>
      <c r="J185" s="19">
        <v>71760000</v>
      </c>
      <c r="K185" s="20" t="s">
        <v>211</v>
      </c>
      <c r="L185" s="20" t="s">
        <v>211</v>
      </c>
      <c r="M185" s="20" t="s">
        <v>107788</v>
      </c>
      <c r="N185" s="20" t="s">
        <v>15</v>
      </c>
      <c r="O185" s="20" t="s">
        <v>107927</v>
      </c>
      <c r="P185" s="20" t="s">
        <v>107789</v>
      </c>
      <c r="Q185" s="21" t="s">
        <v>107791</v>
      </c>
    </row>
    <row r="186" spans="1:17" ht="42.75" x14ac:dyDescent="0.2">
      <c r="A186" s="15">
        <v>80121704</v>
      </c>
      <c r="B186" s="22" t="s">
        <v>108353</v>
      </c>
      <c r="C186" s="17">
        <v>1</v>
      </c>
      <c r="D186" s="17">
        <v>1</v>
      </c>
      <c r="E186" s="15">
        <v>345</v>
      </c>
      <c r="F186" s="15">
        <v>0</v>
      </c>
      <c r="G186" s="18" t="s">
        <v>133</v>
      </c>
      <c r="H186" s="15">
        <v>0</v>
      </c>
      <c r="I186" s="19">
        <v>60022743</v>
      </c>
      <c r="J186" s="19">
        <v>60022743</v>
      </c>
      <c r="K186" s="20" t="s">
        <v>211</v>
      </c>
      <c r="L186" s="20" t="s">
        <v>211</v>
      </c>
      <c r="M186" s="20" t="s">
        <v>107788</v>
      </c>
      <c r="N186" s="20" t="s">
        <v>15</v>
      </c>
      <c r="O186" s="20" t="s">
        <v>107929</v>
      </c>
      <c r="P186" s="20" t="s">
        <v>107789</v>
      </c>
      <c r="Q186" s="21" t="s">
        <v>107791</v>
      </c>
    </row>
    <row r="187" spans="1:17" ht="42.75" x14ac:dyDescent="0.2">
      <c r="A187" s="15">
        <v>80121704</v>
      </c>
      <c r="B187" s="22" t="s">
        <v>108353</v>
      </c>
      <c r="C187" s="17">
        <v>1</v>
      </c>
      <c r="D187" s="17">
        <v>1</v>
      </c>
      <c r="E187" s="15">
        <v>345</v>
      </c>
      <c r="F187" s="15">
        <v>0</v>
      </c>
      <c r="G187" s="18" t="s">
        <v>133</v>
      </c>
      <c r="H187" s="15">
        <v>0</v>
      </c>
      <c r="I187" s="19">
        <v>87118554</v>
      </c>
      <c r="J187" s="19">
        <v>87118554</v>
      </c>
      <c r="K187" s="20" t="s">
        <v>211</v>
      </c>
      <c r="L187" s="20" t="s">
        <v>211</v>
      </c>
      <c r="M187" s="20" t="s">
        <v>107788</v>
      </c>
      <c r="N187" s="20" t="s">
        <v>15</v>
      </c>
      <c r="O187" s="20" t="s">
        <v>107930</v>
      </c>
      <c r="P187" s="20" t="s">
        <v>107789</v>
      </c>
      <c r="Q187" s="21" t="s">
        <v>107791</v>
      </c>
    </row>
    <row r="188" spans="1:17" ht="42.75" x14ac:dyDescent="0.2">
      <c r="A188" s="15">
        <v>80121704</v>
      </c>
      <c r="B188" s="22" t="s">
        <v>108353</v>
      </c>
      <c r="C188" s="17">
        <v>1</v>
      </c>
      <c r="D188" s="17">
        <v>1</v>
      </c>
      <c r="E188" s="15">
        <v>345</v>
      </c>
      <c r="F188" s="15">
        <v>0</v>
      </c>
      <c r="G188" s="18" t="s">
        <v>133</v>
      </c>
      <c r="H188" s="15">
        <v>0</v>
      </c>
      <c r="I188" s="19">
        <v>96086640</v>
      </c>
      <c r="J188" s="19">
        <v>96086640</v>
      </c>
      <c r="K188" s="20" t="s">
        <v>211</v>
      </c>
      <c r="L188" s="20" t="s">
        <v>211</v>
      </c>
      <c r="M188" s="20" t="s">
        <v>107788</v>
      </c>
      <c r="N188" s="20" t="s">
        <v>15</v>
      </c>
      <c r="O188" s="20" t="s">
        <v>108354</v>
      </c>
      <c r="P188" s="20" t="s">
        <v>107789</v>
      </c>
      <c r="Q188" s="21" t="s">
        <v>107791</v>
      </c>
    </row>
    <row r="189" spans="1:17" ht="42.75" x14ac:dyDescent="0.2">
      <c r="A189" s="15" t="s">
        <v>108355</v>
      </c>
      <c r="B189" s="22" t="s">
        <v>108353</v>
      </c>
      <c r="C189" s="17">
        <v>1</v>
      </c>
      <c r="D189" s="17">
        <v>1</v>
      </c>
      <c r="E189" s="15">
        <v>345</v>
      </c>
      <c r="F189" s="15">
        <v>0</v>
      </c>
      <c r="G189" s="18" t="s">
        <v>133</v>
      </c>
      <c r="H189" s="15">
        <v>0</v>
      </c>
      <c r="I189" s="19">
        <v>60022743</v>
      </c>
      <c r="J189" s="19">
        <v>60022743</v>
      </c>
      <c r="K189" s="20" t="s">
        <v>211</v>
      </c>
      <c r="L189" s="20" t="s">
        <v>211</v>
      </c>
      <c r="M189" s="20" t="s">
        <v>107788</v>
      </c>
      <c r="N189" s="20" t="s">
        <v>15</v>
      </c>
      <c r="O189" s="20" t="s">
        <v>107932</v>
      </c>
      <c r="P189" s="20" t="s">
        <v>107789</v>
      </c>
      <c r="Q189" s="21" t="s">
        <v>107791</v>
      </c>
    </row>
    <row r="190" spans="1:17" ht="42.75" x14ac:dyDescent="0.2">
      <c r="A190" s="15" t="s">
        <v>108355</v>
      </c>
      <c r="B190" s="22" t="s">
        <v>108353</v>
      </c>
      <c r="C190" s="17">
        <v>1</v>
      </c>
      <c r="D190" s="17">
        <v>1</v>
      </c>
      <c r="E190" s="15">
        <v>345</v>
      </c>
      <c r="F190" s="15">
        <v>0</v>
      </c>
      <c r="G190" s="18" t="s">
        <v>133</v>
      </c>
      <c r="H190" s="15">
        <v>0</v>
      </c>
      <c r="I190" s="19">
        <v>60022743</v>
      </c>
      <c r="J190" s="19">
        <v>60022743</v>
      </c>
      <c r="K190" s="20" t="s">
        <v>211</v>
      </c>
      <c r="L190" s="20" t="s">
        <v>211</v>
      </c>
      <c r="M190" s="20" t="s">
        <v>107788</v>
      </c>
      <c r="N190" s="20" t="s">
        <v>15</v>
      </c>
      <c r="O190" s="20" t="s">
        <v>107933</v>
      </c>
      <c r="P190" s="20" t="s">
        <v>107789</v>
      </c>
      <c r="Q190" s="21" t="s">
        <v>107791</v>
      </c>
    </row>
    <row r="191" spans="1:17" ht="42.75" x14ac:dyDescent="0.2">
      <c r="A191" s="15" t="s">
        <v>108355</v>
      </c>
      <c r="B191" s="22" t="s">
        <v>108353</v>
      </c>
      <c r="C191" s="17">
        <v>1</v>
      </c>
      <c r="D191" s="17">
        <v>1</v>
      </c>
      <c r="E191" s="15">
        <v>345</v>
      </c>
      <c r="F191" s="15">
        <v>0</v>
      </c>
      <c r="G191" s="18" t="s">
        <v>133</v>
      </c>
      <c r="H191" s="15">
        <v>0</v>
      </c>
      <c r="I191" s="19">
        <v>82608880</v>
      </c>
      <c r="J191" s="19">
        <v>82608880</v>
      </c>
      <c r="K191" s="20" t="s">
        <v>211</v>
      </c>
      <c r="L191" s="20" t="s">
        <v>211</v>
      </c>
      <c r="M191" s="20" t="s">
        <v>107788</v>
      </c>
      <c r="N191" s="20" t="s">
        <v>15</v>
      </c>
      <c r="O191" s="20" t="s">
        <v>108356</v>
      </c>
      <c r="P191" s="20" t="s">
        <v>107789</v>
      </c>
      <c r="Q191" s="21" t="s">
        <v>107791</v>
      </c>
    </row>
    <row r="192" spans="1:17" ht="42.75" x14ac:dyDescent="0.2">
      <c r="A192" s="15" t="s">
        <v>108355</v>
      </c>
      <c r="B192" s="22" t="s">
        <v>108353</v>
      </c>
      <c r="C192" s="17">
        <v>1</v>
      </c>
      <c r="D192" s="17">
        <v>1</v>
      </c>
      <c r="E192" s="15">
        <v>345</v>
      </c>
      <c r="F192" s="15">
        <v>0</v>
      </c>
      <c r="G192" s="18" t="s">
        <v>133</v>
      </c>
      <c r="H192" s="15">
        <v>0</v>
      </c>
      <c r="I192" s="19">
        <v>48509760</v>
      </c>
      <c r="J192" s="19">
        <v>48509760</v>
      </c>
      <c r="K192" s="20" t="s">
        <v>211</v>
      </c>
      <c r="L192" s="20" t="s">
        <v>211</v>
      </c>
      <c r="M192" s="20" t="s">
        <v>107788</v>
      </c>
      <c r="N192" s="20" t="s">
        <v>15</v>
      </c>
      <c r="O192" s="20" t="s">
        <v>108357</v>
      </c>
      <c r="P192" s="20" t="s">
        <v>107789</v>
      </c>
      <c r="Q192" s="21" t="s">
        <v>107791</v>
      </c>
    </row>
    <row r="193" spans="1:17" ht="57" x14ac:dyDescent="0.2">
      <c r="A193" s="15" t="s">
        <v>108358</v>
      </c>
      <c r="B193" s="22" t="s">
        <v>108359</v>
      </c>
      <c r="C193" s="17">
        <v>1</v>
      </c>
      <c r="D193" s="17">
        <v>1</v>
      </c>
      <c r="E193" s="15">
        <v>345</v>
      </c>
      <c r="F193" s="15">
        <v>0</v>
      </c>
      <c r="G193" s="18" t="s">
        <v>133</v>
      </c>
      <c r="H193" s="15">
        <v>0</v>
      </c>
      <c r="I193" s="19">
        <v>53296056</v>
      </c>
      <c r="J193" s="19">
        <v>53296056</v>
      </c>
      <c r="K193" s="20" t="s">
        <v>211</v>
      </c>
      <c r="L193" s="20" t="s">
        <v>211</v>
      </c>
      <c r="M193" s="20" t="s">
        <v>107788</v>
      </c>
      <c r="N193" s="20" t="s">
        <v>15</v>
      </c>
      <c r="O193" s="20" t="s">
        <v>108360</v>
      </c>
      <c r="P193" s="20" t="s">
        <v>107789</v>
      </c>
      <c r="Q193" s="21" t="s">
        <v>107791</v>
      </c>
    </row>
    <row r="194" spans="1:17" ht="42.75" x14ac:dyDescent="0.2">
      <c r="A194" s="15" t="s">
        <v>108355</v>
      </c>
      <c r="B194" s="22" t="s">
        <v>108353</v>
      </c>
      <c r="C194" s="17">
        <v>1</v>
      </c>
      <c r="D194" s="17">
        <v>1</v>
      </c>
      <c r="E194" s="15">
        <v>345</v>
      </c>
      <c r="F194" s="15">
        <v>0</v>
      </c>
      <c r="G194" s="18" t="s">
        <v>133</v>
      </c>
      <c r="H194" s="15">
        <v>0</v>
      </c>
      <c r="I194" s="19">
        <v>73282077</v>
      </c>
      <c r="J194" s="19">
        <v>73282077</v>
      </c>
      <c r="K194" s="20" t="s">
        <v>211</v>
      </c>
      <c r="L194" s="20" t="s">
        <v>211</v>
      </c>
      <c r="M194" s="20" t="s">
        <v>107788</v>
      </c>
      <c r="N194" s="20" t="s">
        <v>15</v>
      </c>
      <c r="O194" s="20" t="s">
        <v>108361</v>
      </c>
      <c r="P194" s="20" t="s">
        <v>107789</v>
      </c>
      <c r="Q194" s="21" t="s">
        <v>107791</v>
      </c>
    </row>
    <row r="195" spans="1:17" ht="42.75" x14ac:dyDescent="0.2">
      <c r="A195" s="15" t="s">
        <v>108355</v>
      </c>
      <c r="B195" s="22" t="s">
        <v>108353</v>
      </c>
      <c r="C195" s="17">
        <v>1</v>
      </c>
      <c r="D195" s="17">
        <v>1</v>
      </c>
      <c r="E195" s="15">
        <v>345</v>
      </c>
      <c r="F195" s="15">
        <v>0</v>
      </c>
      <c r="G195" s="18" t="s">
        <v>133</v>
      </c>
      <c r="H195" s="15">
        <v>0</v>
      </c>
      <c r="I195" s="19">
        <v>82608880</v>
      </c>
      <c r="J195" s="19">
        <v>82608880</v>
      </c>
      <c r="K195" s="20" t="s">
        <v>211</v>
      </c>
      <c r="L195" s="20" t="s">
        <v>211</v>
      </c>
      <c r="M195" s="20" t="s">
        <v>107788</v>
      </c>
      <c r="N195" s="20" t="s">
        <v>15</v>
      </c>
      <c r="O195" s="20" t="s">
        <v>108362</v>
      </c>
      <c r="P195" s="20" t="s">
        <v>107789</v>
      </c>
      <c r="Q195" s="21" t="s">
        <v>107791</v>
      </c>
    </row>
    <row r="196" spans="1:17" ht="42.75" x14ac:dyDescent="0.2">
      <c r="A196" s="15">
        <v>80121704</v>
      </c>
      <c r="B196" s="22" t="s">
        <v>108353</v>
      </c>
      <c r="C196" s="17">
        <v>1</v>
      </c>
      <c r="D196" s="17">
        <v>1</v>
      </c>
      <c r="E196" s="15">
        <v>345</v>
      </c>
      <c r="F196" s="15">
        <v>0</v>
      </c>
      <c r="G196" s="18" t="s">
        <v>133</v>
      </c>
      <c r="H196" s="15">
        <v>0</v>
      </c>
      <c r="I196" s="19">
        <v>92367080</v>
      </c>
      <c r="J196" s="19">
        <v>92367080</v>
      </c>
      <c r="K196" s="20" t="s">
        <v>211</v>
      </c>
      <c r="L196" s="20" t="s">
        <v>211</v>
      </c>
      <c r="M196" s="20" t="s">
        <v>107788</v>
      </c>
      <c r="N196" s="20" t="s">
        <v>15</v>
      </c>
      <c r="O196" s="20" t="s">
        <v>108363</v>
      </c>
      <c r="P196" s="20" t="s">
        <v>107789</v>
      </c>
      <c r="Q196" s="21" t="s">
        <v>107791</v>
      </c>
    </row>
    <row r="197" spans="1:17" ht="42.75" x14ac:dyDescent="0.2">
      <c r="A197" s="15" t="s">
        <v>108358</v>
      </c>
      <c r="B197" s="22" t="s">
        <v>108038</v>
      </c>
      <c r="C197" s="17">
        <v>1</v>
      </c>
      <c r="D197" s="17">
        <v>1</v>
      </c>
      <c r="E197" s="15">
        <v>345</v>
      </c>
      <c r="F197" s="15">
        <v>0</v>
      </c>
      <c r="G197" s="18" t="s">
        <v>133</v>
      </c>
      <c r="H197" s="15">
        <v>0</v>
      </c>
      <c r="I197" s="19">
        <v>73282077</v>
      </c>
      <c r="J197" s="19">
        <v>73282077</v>
      </c>
      <c r="K197" s="20" t="s">
        <v>211</v>
      </c>
      <c r="L197" s="20" t="s">
        <v>211</v>
      </c>
      <c r="M197" s="20" t="s">
        <v>107788</v>
      </c>
      <c r="N197" s="20" t="s">
        <v>15</v>
      </c>
      <c r="O197" s="20" t="s">
        <v>108364</v>
      </c>
      <c r="P197" s="20" t="s">
        <v>107789</v>
      </c>
      <c r="Q197" s="21" t="s">
        <v>107791</v>
      </c>
    </row>
    <row r="198" spans="1:17" ht="57" x14ac:dyDescent="0.2">
      <c r="A198" s="15" t="s">
        <v>108365</v>
      </c>
      <c r="B198" s="22" t="s">
        <v>108366</v>
      </c>
      <c r="C198" s="17">
        <v>1</v>
      </c>
      <c r="D198" s="17">
        <v>1</v>
      </c>
      <c r="E198" s="15">
        <v>345</v>
      </c>
      <c r="F198" s="15">
        <v>0</v>
      </c>
      <c r="G198" s="18" t="s">
        <v>133</v>
      </c>
      <c r="H198" s="15">
        <v>0</v>
      </c>
      <c r="I198" s="19">
        <v>27424184</v>
      </c>
      <c r="J198" s="19">
        <v>27424184</v>
      </c>
      <c r="K198" s="20" t="s">
        <v>211</v>
      </c>
      <c r="L198" s="20" t="s">
        <v>211</v>
      </c>
      <c r="M198" s="20" t="s">
        <v>107788</v>
      </c>
      <c r="N198" s="20" t="s">
        <v>15</v>
      </c>
      <c r="O198" s="20" t="s">
        <v>108367</v>
      </c>
      <c r="P198" s="20" t="s">
        <v>107789</v>
      </c>
      <c r="Q198" s="21" t="s">
        <v>107791</v>
      </c>
    </row>
    <row r="199" spans="1:17" ht="42.75" x14ac:dyDescent="0.2">
      <c r="A199" s="15" t="s">
        <v>108358</v>
      </c>
      <c r="B199" s="22" t="s">
        <v>108038</v>
      </c>
      <c r="C199" s="17">
        <v>1</v>
      </c>
      <c r="D199" s="17">
        <v>1</v>
      </c>
      <c r="E199" s="15">
        <v>345</v>
      </c>
      <c r="F199" s="15">
        <v>0</v>
      </c>
      <c r="G199" s="18" t="s">
        <v>133</v>
      </c>
      <c r="H199" s="15">
        <v>0</v>
      </c>
      <c r="I199" s="19">
        <v>99930106</v>
      </c>
      <c r="J199" s="19">
        <v>99930106</v>
      </c>
      <c r="K199" s="20" t="s">
        <v>211</v>
      </c>
      <c r="L199" s="20" t="s">
        <v>211</v>
      </c>
      <c r="M199" s="20" t="s">
        <v>107788</v>
      </c>
      <c r="N199" s="20" t="s">
        <v>15</v>
      </c>
      <c r="O199" s="20" t="s">
        <v>108368</v>
      </c>
      <c r="P199" s="20" t="s">
        <v>107789</v>
      </c>
      <c r="Q199" s="21" t="s">
        <v>107791</v>
      </c>
    </row>
    <row r="200" spans="1:17" ht="42.75" x14ac:dyDescent="0.2">
      <c r="A200" s="15">
        <v>80121704</v>
      </c>
      <c r="B200" s="22" t="s">
        <v>108353</v>
      </c>
      <c r="C200" s="17">
        <v>1</v>
      </c>
      <c r="D200" s="17">
        <v>1</v>
      </c>
      <c r="E200" s="15">
        <v>345</v>
      </c>
      <c r="F200" s="15">
        <v>0</v>
      </c>
      <c r="G200" s="18" t="s">
        <v>133</v>
      </c>
      <c r="H200" s="15">
        <v>0</v>
      </c>
      <c r="I200" s="19">
        <v>39468000</v>
      </c>
      <c r="J200" s="19">
        <v>39468000</v>
      </c>
      <c r="K200" s="20" t="s">
        <v>211</v>
      </c>
      <c r="L200" s="20" t="s">
        <v>211</v>
      </c>
      <c r="M200" s="20" t="s">
        <v>107788</v>
      </c>
      <c r="N200" s="20" t="s">
        <v>15</v>
      </c>
      <c r="O200" s="20" t="s">
        <v>108369</v>
      </c>
      <c r="P200" s="20" t="s">
        <v>107789</v>
      </c>
      <c r="Q200" s="21" t="s">
        <v>107791</v>
      </c>
    </row>
    <row r="201" spans="1:17" ht="42.75" x14ac:dyDescent="0.2">
      <c r="A201" s="15" t="s">
        <v>108358</v>
      </c>
      <c r="B201" s="22" t="s">
        <v>108038</v>
      </c>
      <c r="C201" s="17">
        <v>1</v>
      </c>
      <c r="D201" s="17">
        <v>1</v>
      </c>
      <c r="E201" s="15">
        <v>345</v>
      </c>
      <c r="F201" s="15">
        <v>0</v>
      </c>
      <c r="G201" s="18" t="s">
        <v>133</v>
      </c>
      <c r="H201" s="15">
        <v>0</v>
      </c>
      <c r="I201" s="19">
        <v>64057760</v>
      </c>
      <c r="J201" s="19">
        <v>64057760</v>
      </c>
      <c r="K201" s="20" t="s">
        <v>211</v>
      </c>
      <c r="L201" s="20" t="s">
        <v>211</v>
      </c>
      <c r="M201" s="20" t="s">
        <v>107788</v>
      </c>
      <c r="N201" s="20" t="s">
        <v>15</v>
      </c>
      <c r="O201" s="20" t="s">
        <v>107934</v>
      </c>
      <c r="P201" s="20" t="s">
        <v>107789</v>
      </c>
      <c r="Q201" s="21" t="s">
        <v>107791</v>
      </c>
    </row>
    <row r="202" spans="1:17" ht="42.75" x14ac:dyDescent="0.2">
      <c r="A202" s="15" t="s">
        <v>108355</v>
      </c>
      <c r="B202" s="22" t="s">
        <v>108353</v>
      </c>
      <c r="C202" s="17">
        <v>1</v>
      </c>
      <c r="D202" s="17">
        <v>1</v>
      </c>
      <c r="E202" s="15">
        <v>345</v>
      </c>
      <c r="F202" s="15">
        <v>0</v>
      </c>
      <c r="G202" s="18" t="s">
        <v>133</v>
      </c>
      <c r="H202" s="15">
        <v>0</v>
      </c>
      <c r="I202" s="19">
        <v>76413720</v>
      </c>
      <c r="J202" s="19">
        <v>76413720</v>
      </c>
      <c r="K202" s="20" t="s">
        <v>211</v>
      </c>
      <c r="L202" s="20" t="s">
        <v>211</v>
      </c>
      <c r="M202" s="20" t="s">
        <v>107788</v>
      </c>
      <c r="N202" s="20" t="s">
        <v>15</v>
      </c>
      <c r="O202" s="20" t="s">
        <v>107935</v>
      </c>
      <c r="P202" s="20" t="s">
        <v>107789</v>
      </c>
      <c r="Q202" s="21" t="s">
        <v>107791</v>
      </c>
    </row>
    <row r="203" spans="1:17" ht="42.75" x14ac:dyDescent="0.2">
      <c r="A203" s="15">
        <v>80121704</v>
      </c>
      <c r="B203" s="22" t="s">
        <v>108370</v>
      </c>
      <c r="C203" s="17">
        <v>1</v>
      </c>
      <c r="D203" s="17">
        <v>1</v>
      </c>
      <c r="E203" s="15">
        <v>345</v>
      </c>
      <c r="F203" s="15">
        <v>0</v>
      </c>
      <c r="G203" s="18" t="s">
        <v>133</v>
      </c>
      <c r="H203" s="15">
        <v>0</v>
      </c>
      <c r="I203" s="19">
        <v>39554112</v>
      </c>
      <c r="J203" s="19">
        <v>39554112</v>
      </c>
      <c r="K203" s="20" t="s">
        <v>211</v>
      </c>
      <c r="L203" s="20" t="s">
        <v>211</v>
      </c>
      <c r="M203" s="20" t="s">
        <v>107788</v>
      </c>
      <c r="N203" s="20" t="s">
        <v>15</v>
      </c>
      <c r="O203" s="20" t="s">
        <v>107936</v>
      </c>
      <c r="P203" s="20" t="s">
        <v>107789</v>
      </c>
      <c r="Q203" s="21" t="s">
        <v>107791</v>
      </c>
    </row>
    <row r="204" spans="1:17" ht="42.75" x14ac:dyDescent="0.2">
      <c r="A204" s="15">
        <v>80121704</v>
      </c>
      <c r="B204" s="22" t="s">
        <v>108371</v>
      </c>
      <c r="C204" s="17">
        <v>1</v>
      </c>
      <c r="D204" s="17">
        <v>1</v>
      </c>
      <c r="E204" s="15">
        <v>345</v>
      </c>
      <c r="F204" s="15">
        <v>0</v>
      </c>
      <c r="G204" s="18" t="s">
        <v>133</v>
      </c>
      <c r="H204" s="15">
        <v>0</v>
      </c>
      <c r="I204" s="19">
        <v>52290842</v>
      </c>
      <c r="J204" s="19">
        <v>52290842</v>
      </c>
      <c r="K204" s="20" t="s">
        <v>211</v>
      </c>
      <c r="L204" s="20" t="s">
        <v>211</v>
      </c>
      <c r="M204" s="20" t="s">
        <v>107788</v>
      </c>
      <c r="N204" s="20" t="s">
        <v>15</v>
      </c>
      <c r="O204" s="20" t="s">
        <v>107937</v>
      </c>
      <c r="P204" s="20" t="s">
        <v>107789</v>
      </c>
      <c r="Q204" s="21" t="s">
        <v>107791</v>
      </c>
    </row>
    <row r="205" spans="1:17" ht="42.75" x14ac:dyDescent="0.2">
      <c r="A205" s="15">
        <v>80121704</v>
      </c>
      <c r="B205" s="22" t="s">
        <v>108353</v>
      </c>
      <c r="C205" s="17">
        <v>1</v>
      </c>
      <c r="D205" s="17">
        <v>1</v>
      </c>
      <c r="E205" s="15">
        <v>345</v>
      </c>
      <c r="F205" s="15">
        <v>0</v>
      </c>
      <c r="G205" s="18" t="s">
        <v>133</v>
      </c>
      <c r="H205" s="15">
        <v>0</v>
      </c>
      <c r="I205" s="19">
        <v>73282077</v>
      </c>
      <c r="J205" s="19">
        <v>73282077</v>
      </c>
      <c r="K205" s="20" t="s">
        <v>211</v>
      </c>
      <c r="L205" s="20" t="s">
        <v>211</v>
      </c>
      <c r="M205" s="20" t="s">
        <v>107788</v>
      </c>
      <c r="N205" s="20" t="s">
        <v>15</v>
      </c>
      <c r="O205" s="20" t="s">
        <v>107938</v>
      </c>
      <c r="P205" s="20" t="s">
        <v>107789</v>
      </c>
      <c r="Q205" s="21" t="s">
        <v>107791</v>
      </c>
    </row>
    <row r="206" spans="1:17" ht="42.75" x14ac:dyDescent="0.2">
      <c r="A206" s="15" t="s">
        <v>108355</v>
      </c>
      <c r="B206" s="22" t="s">
        <v>108353</v>
      </c>
      <c r="C206" s="17">
        <v>1</v>
      </c>
      <c r="D206" s="17">
        <v>1</v>
      </c>
      <c r="E206" s="15">
        <v>345</v>
      </c>
      <c r="F206" s="15">
        <v>0</v>
      </c>
      <c r="G206" s="18" t="s">
        <v>133</v>
      </c>
      <c r="H206" s="15">
        <v>0</v>
      </c>
      <c r="I206" s="19">
        <v>77279277</v>
      </c>
      <c r="J206" s="19">
        <v>77279277</v>
      </c>
      <c r="K206" s="20" t="s">
        <v>211</v>
      </c>
      <c r="L206" s="20" t="s">
        <v>211</v>
      </c>
      <c r="M206" s="20" t="s">
        <v>107788</v>
      </c>
      <c r="N206" s="20" t="s">
        <v>15</v>
      </c>
      <c r="O206" s="20" t="s">
        <v>107939</v>
      </c>
      <c r="P206" s="20" t="s">
        <v>107789</v>
      </c>
      <c r="Q206" s="21" t="s">
        <v>107791</v>
      </c>
    </row>
    <row r="207" spans="1:17" ht="42.75" x14ac:dyDescent="0.2">
      <c r="A207" s="15">
        <v>80121704</v>
      </c>
      <c r="B207" s="22" t="s">
        <v>108353</v>
      </c>
      <c r="C207" s="17">
        <v>1</v>
      </c>
      <c r="D207" s="17">
        <v>1</v>
      </c>
      <c r="E207" s="15">
        <v>345</v>
      </c>
      <c r="F207" s="15">
        <v>0</v>
      </c>
      <c r="G207" s="18" t="s">
        <v>133</v>
      </c>
      <c r="H207" s="15">
        <v>0</v>
      </c>
      <c r="I207" s="19">
        <v>73282077</v>
      </c>
      <c r="J207" s="19">
        <v>73282077</v>
      </c>
      <c r="K207" s="20" t="s">
        <v>211</v>
      </c>
      <c r="L207" s="20" t="s">
        <v>211</v>
      </c>
      <c r="M207" s="20" t="s">
        <v>107788</v>
      </c>
      <c r="N207" s="20" t="s">
        <v>15</v>
      </c>
      <c r="O207" s="20" t="s">
        <v>107940</v>
      </c>
      <c r="P207" s="20" t="s">
        <v>107789</v>
      </c>
      <c r="Q207" s="21" t="s">
        <v>107791</v>
      </c>
    </row>
    <row r="208" spans="1:17" ht="42.75" x14ac:dyDescent="0.2">
      <c r="A208" s="15">
        <v>80121704</v>
      </c>
      <c r="B208" s="22" t="s">
        <v>108353</v>
      </c>
      <c r="C208" s="17">
        <v>1</v>
      </c>
      <c r="D208" s="17">
        <v>1</v>
      </c>
      <c r="E208" s="15">
        <v>345</v>
      </c>
      <c r="F208" s="15">
        <v>0</v>
      </c>
      <c r="G208" s="18" t="s">
        <v>133</v>
      </c>
      <c r="H208" s="15">
        <v>0</v>
      </c>
      <c r="I208" s="19">
        <v>60450624</v>
      </c>
      <c r="J208" s="19">
        <v>60450624</v>
      </c>
      <c r="K208" s="20" t="s">
        <v>211</v>
      </c>
      <c r="L208" s="20" t="s">
        <v>211</v>
      </c>
      <c r="M208" s="20" t="s">
        <v>107788</v>
      </c>
      <c r="N208" s="20" t="s">
        <v>15</v>
      </c>
      <c r="O208" s="20" t="s">
        <v>107941</v>
      </c>
      <c r="P208" s="20" t="s">
        <v>107789</v>
      </c>
      <c r="Q208" s="21" t="s">
        <v>107791</v>
      </c>
    </row>
    <row r="209" spans="1:17" ht="42.75" x14ac:dyDescent="0.2">
      <c r="A209" s="15">
        <v>80121704</v>
      </c>
      <c r="B209" s="22" t="s">
        <v>108372</v>
      </c>
      <c r="C209" s="17">
        <v>1</v>
      </c>
      <c r="D209" s="17">
        <v>1</v>
      </c>
      <c r="E209" s="15">
        <v>345</v>
      </c>
      <c r="F209" s="15">
        <v>0</v>
      </c>
      <c r="G209" s="18" t="s">
        <v>133</v>
      </c>
      <c r="H209" s="15">
        <v>0</v>
      </c>
      <c r="I209" s="19">
        <v>101660000</v>
      </c>
      <c r="J209" s="19">
        <v>101660000</v>
      </c>
      <c r="K209" s="20" t="s">
        <v>211</v>
      </c>
      <c r="L209" s="20" t="s">
        <v>211</v>
      </c>
      <c r="M209" s="20" t="s">
        <v>107788</v>
      </c>
      <c r="N209" s="20" t="s">
        <v>15</v>
      </c>
      <c r="O209" s="20" t="s">
        <v>107942</v>
      </c>
      <c r="P209" s="20" t="s">
        <v>107789</v>
      </c>
      <c r="Q209" s="21" t="s">
        <v>107791</v>
      </c>
    </row>
    <row r="210" spans="1:17" ht="42.75" x14ac:dyDescent="0.2">
      <c r="A210" s="15">
        <v>80121704</v>
      </c>
      <c r="B210" s="22" t="s">
        <v>108372</v>
      </c>
      <c r="C210" s="17">
        <v>1</v>
      </c>
      <c r="D210" s="17">
        <v>1</v>
      </c>
      <c r="E210" s="15">
        <v>345</v>
      </c>
      <c r="F210" s="15">
        <v>0</v>
      </c>
      <c r="G210" s="18" t="s">
        <v>133</v>
      </c>
      <c r="H210" s="15">
        <v>0</v>
      </c>
      <c r="I210" s="19">
        <v>95680000</v>
      </c>
      <c r="J210" s="19">
        <v>95680000</v>
      </c>
      <c r="K210" s="20" t="s">
        <v>211</v>
      </c>
      <c r="L210" s="20" t="s">
        <v>211</v>
      </c>
      <c r="M210" s="20" t="s">
        <v>107788</v>
      </c>
      <c r="N210" s="20" t="s">
        <v>15</v>
      </c>
      <c r="O210" s="20" t="s">
        <v>107943</v>
      </c>
      <c r="P210" s="20" t="s">
        <v>107789</v>
      </c>
      <c r="Q210" s="21" t="s">
        <v>107791</v>
      </c>
    </row>
    <row r="211" spans="1:17" ht="42.75" x14ac:dyDescent="0.2">
      <c r="A211" s="15">
        <v>80121704</v>
      </c>
      <c r="B211" s="22" t="s">
        <v>108372</v>
      </c>
      <c r="C211" s="17">
        <v>1</v>
      </c>
      <c r="D211" s="17">
        <v>1</v>
      </c>
      <c r="E211" s="15">
        <v>345</v>
      </c>
      <c r="F211" s="15">
        <v>0</v>
      </c>
      <c r="G211" s="18" t="s">
        <v>133</v>
      </c>
      <c r="H211" s="15">
        <v>0</v>
      </c>
      <c r="I211" s="19">
        <v>83720000</v>
      </c>
      <c r="J211" s="19">
        <v>83720000</v>
      </c>
      <c r="K211" s="20" t="s">
        <v>211</v>
      </c>
      <c r="L211" s="20" t="s">
        <v>211</v>
      </c>
      <c r="M211" s="20" t="s">
        <v>107788</v>
      </c>
      <c r="N211" s="20" t="s">
        <v>15</v>
      </c>
      <c r="O211" s="20" t="s">
        <v>107944</v>
      </c>
      <c r="P211" s="20" t="s">
        <v>107789</v>
      </c>
      <c r="Q211" s="21" t="s">
        <v>107791</v>
      </c>
    </row>
    <row r="212" spans="1:17" ht="42.75" x14ac:dyDescent="0.2">
      <c r="A212" s="15">
        <v>80121704</v>
      </c>
      <c r="B212" s="22" t="s">
        <v>108372</v>
      </c>
      <c r="C212" s="17">
        <v>1</v>
      </c>
      <c r="D212" s="17">
        <v>1</v>
      </c>
      <c r="E212" s="15">
        <v>345</v>
      </c>
      <c r="F212" s="15">
        <v>0</v>
      </c>
      <c r="G212" s="18" t="s">
        <v>133</v>
      </c>
      <c r="H212" s="15">
        <v>0</v>
      </c>
      <c r="I212" s="19">
        <v>66620070</v>
      </c>
      <c r="J212" s="19">
        <v>66620070</v>
      </c>
      <c r="K212" s="20" t="s">
        <v>211</v>
      </c>
      <c r="L212" s="20" t="s">
        <v>211</v>
      </c>
      <c r="M212" s="20" t="s">
        <v>107788</v>
      </c>
      <c r="N212" s="20" t="s">
        <v>15</v>
      </c>
      <c r="O212" s="20" t="s">
        <v>107945</v>
      </c>
      <c r="P212" s="20" t="s">
        <v>107789</v>
      </c>
      <c r="Q212" s="21" t="s">
        <v>107791</v>
      </c>
    </row>
    <row r="213" spans="1:17" ht="42.75" x14ac:dyDescent="0.2">
      <c r="A213" s="15">
        <v>80121704</v>
      </c>
      <c r="B213" s="22" t="s">
        <v>108372</v>
      </c>
      <c r="C213" s="17">
        <v>1</v>
      </c>
      <c r="D213" s="17">
        <v>1</v>
      </c>
      <c r="E213" s="15">
        <v>345</v>
      </c>
      <c r="F213" s="15">
        <v>0</v>
      </c>
      <c r="G213" s="18" t="s">
        <v>133</v>
      </c>
      <c r="H213" s="15">
        <v>0</v>
      </c>
      <c r="I213" s="19">
        <v>59800000</v>
      </c>
      <c r="J213" s="19">
        <v>59800000</v>
      </c>
      <c r="K213" s="20" t="s">
        <v>211</v>
      </c>
      <c r="L213" s="20" t="s">
        <v>211</v>
      </c>
      <c r="M213" s="20" t="s">
        <v>107788</v>
      </c>
      <c r="N213" s="20" t="s">
        <v>15</v>
      </c>
      <c r="O213" s="20" t="s">
        <v>107946</v>
      </c>
      <c r="P213" s="20" t="s">
        <v>107789</v>
      </c>
      <c r="Q213" s="21" t="s">
        <v>107791</v>
      </c>
    </row>
    <row r="214" spans="1:17" ht="42.75" x14ac:dyDescent="0.2">
      <c r="A214" s="15">
        <v>80121704</v>
      </c>
      <c r="B214" s="22" t="s">
        <v>108372</v>
      </c>
      <c r="C214" s="17">
        <v>1</v>
      </c>
      <c r="D214" s="17">
        <v>1</v>
      </c>
      <c r="E214" s="15">
        <v>345</v>
      </c>
      <c r="F214" s="15">
        <v>0</v>
      </c>
      <c r="G214" s="18" t="s">
        <v>133</v>
      </c>
      <c r="H214" s="15">
        <v>0</v>
      </c>
      <c r="I214" s="19">
        <v>59800000</v>
      </c>
      <c r="J214" s="19">
        <v>59800000</v>
      </c>
      <c r="K214" s="20" t="s">
        <v>211</v>
      </c>
      <c r="L214" s="20" t="s">
        <v>211</v>
      </c>
      <c r="M214" s="20" t="s">
        <v>107788</v>
      </c>
      <c r="N214" s="20" t="s">
        <v>15</v>
      </c>
      <c r="O214" s="20" t="s">
        <v>107947</v>
      </c>
      <c r="P214" s="20" t="s">
        <v>107789</v>
      </c>
      <c r="Q214" s="21" t="s">
        <v>107791</v>
      </c>
    </row>
    <row r="215" spans="1:17" ht="42.75" x14ac:dyDescent="0.2">
      <c r="A215" s="15">
        <v>80121704</v>
      </c>
      <c r="B215" s="22" t="s">
        <v>108373</v>
      </c>
      <c r="C215" s="17">
        <v>1</v>
      </c>
      <c r="D215" s="17">
        <v>1</v>
      </c>
      <c r="E215" s="15">
        <v>345</v>
      </c>
      <c r="F215" s="15">
        <v>0</v>
      </c>
      <c r="G215" s="18" t="s">
        <v>133</v>
      </c>
      <c r="H215" s="15">
        <v>0</v>
      </c>
      <c r="I215" s="19">
        <v>53820000</v>
      </c>
      <c r="J215" s="19">
        <v>53820000</v>
      </c>
      <c r="K215" s="20" t="s">
        <v>211</v>
      </c>
      <c r="L215" s="20" t="s">
        <v>211</v>
      </c>
      <c r="M215" s="20" t="s">
        <v>107788</v>
      </c>
      <c r="N215" s="20" t="s">
        <v>15</v>
      </c>
      <c r="O215" s="20" t="s">
        <v>107948</v>
      </c>
      <c r="P215" s="20" t="s">
        <v>107789</v>
      </c>
      <c r="Q215" s="21" t="s">
        <v>107791</v>
      </c>
    </row>
    <row r="216" spans="1:17" ht="42.75" x14ac:dyDescent="0.2">
      <c r="A216" s="15">
        <v>80121704</v>
      </c>
      <c r="B216" s="22" t="s">
        <v>108372</v>
      </c>
      <c r="C216" s="17">
        <v>1</v>
      </c>
      <c r="D216" s="17">
        <v>1</v>
      </c>
      <c r="E216" s="15">
        <v>345</v>
      </c>
      <c r="F216" s="15">
        <v>0</v>
      </c>
      <c r="G216" s="18" t="s">
        <v>133</v>
      </c>
      <c r="H216" s="15">
        <v>0</v>
      </c>
      <c r="I216" s="19">
        <v>53820000</v>
      </c>
      <c r="J216" s="19">
        <v>53820000</v>
      </c>
      <c r="K216" s="20" t="s">
        <v>211</v>
      </c>
      <c r="L216" s="20" t="s">
        <v>211</v>
      </c>
      <c r="M216" s="20" t="s">
        <v>107788</v>
      </c>
      <c r="N216" s="20" t="s">
        <v>15</v>
      </c>
      <c r="O216" s="20" t="s">
        <v>107949</v>
      </c>
      <c r="P216" s="20" t="s">
        <v>107789</v>
      </c>
      <c r="Q216" s="21" t="s">
        <v>107791</v>
      </c>
    </row>
    <row r="217" spans="1:17" ht="42.75" x14ac:dyDescent="0.2">
      <c r="A217" s="15">
        <v>80121704</v>
      </c>
      <c r="B217" s="22" t="s">
        <v>108372</v>
      </c>
      <c r="C217" s="17">
        <v>1</v>
      </c>
      <c r="D217" s="17">
        <v>1</v>
      </c>
      <c r="E217" s="15">
        <v>345</v>
      </c>
      <c r="F217" s="15">
        <v>0</v>
      </c>
      <c r="G217" s="18" t="s">
        <v>133</v>
      </c>
      <c r="H217" s="15">
        <v>0</v>
      </c>
      <c r="I217" s="19">
        <v>83720000</v>
      </c>
      <c r="J217" s="19">
        <v>83720000</v>
      </c>
      <c r="K217" s="20" t="s">
        <v>211</v>
      </c>
      <c r="L217" s="20" t="s">
        <v>211</v>
      </c>
      <c r="M217" s="20" t="s">
        <v>107788</v>
      </c>
      <c r="N217" s="20" t="s">
        <v>15</v>
      </c>
      <c r="O217" s="20" t="s">
        <v>107950</v>
      </c>
      <c r="P217" s="20" t="s">
        <v>107789</v>
      </c>
      <c r="Q217" s="21" t="s">
        <v>107791</v>
      </c>
    </row>
    <row r="218" spans="1:17" ht="42.75" x14ac:dyDescent="0.2">
      <c r="A218" s="15">
        <v>80121704</v>
      </c>
      <c r="B218" s="22" t="s">
        <v>108372</v>
      </c>
      <c r="C218" s="17">
        <v>1</v>
      </c>
      <c r="D218" s="17">
        <v>1</v>
      </c>
      <c r="E218" s="15">
        <v>345</v>
      </c>
      <c r="F218" s="15">
        <v>0</v>
      </c>
      <c r="G218" s="18" t="s">
        <v>133</v>
      </c>
      <c r="H218" s="15">
        <v>0</v>
      </c>
      <c r="I218" s="19">
        <v>83720000</v>
      </c>
      <c r="J218" s="19">
        <v>83720000</v>
      </c>
      <c r="K218" s="20" t="s">
        <v>211</v>
      </c>
      <c r="L218" s="20" t="s">
        <v>211</v>
      </c>
      <c r="M218" s="20" t="s">
        <v>107788</v>
      </c>
      <c r="N218" s="20" t="s">
        <v>15</v>
      </c>
      <c r="O218" s="20" t="s">
        <v>107951</v>
      </c>
      <c r="P218" s="20" t="s">
        <v>107789</v>
      </c>
      <c r="Q218" s="21" t="s">
        <v>107791</v>
      </c>
    </row>
    <row r="219" spans="1:17" ht="42.75" x14ac:dyDescent="0.2">
      <c r="A219" s="15" t="s">
        <v>108355</v>
      </c>
      <c r="B219" s="22" t="s">
        <v>108372</v>
      </c>
      <c r="C219" s="17">
        <v>1</v>
      </c>
      <c r="D219" s="17">
        <v>1</v>
      </c>
      <c r="E219" s="15">
        <v>345</v>
      </c>
      <c r="F219" s="15">
        <v>0</v>
      </c>
      <c r="G219" s="18" t="s">
        <v>133</v>
      </c>
      <c r="H219" s="15">
        <v>0</v>
      </c>
      <c r="I219" s="19">
        <v>77285520</v>
      </c>
      <c r="J219" s="19">
        <v>77285520</v>
      </c>
      <c r="K219" s="20" t="s">
        <v>211</v>
      </c>
      <c r="L219" s="20" t="s">
        <v>211</v>
      </c>
      <c r="M219" s="20" t="s">
        <v>107788</v>
      </c>
      <c r="N219" s="20" t="s">
        <v>15</v>
      </c>
      <c r="O219" s="20" t="s">
        <v>107952</v>
      </c>
      <c r="P219" s="20" t="s">
        <v>107789</v>
      </c>
      <c r="Q219" s="21" t="s">
        <v>107791</v>
      </c>
    </row>
    <row r="220" spans="1:17" ht="42.75" x14ac:dyDescent="0.2">
      <c r="A220" s="15">
        <v>80121704</v>
      </c>
      <c r="B220" s="22" t="s">
        <v>108372</v>
      </c>
      <c r="C220" s="17">
        <v>1</v>
      </c>
      <c r="D220" s="17">
        <v>1</v>
      </c>
      <c r="E220" s="15">
        <v>345</v>
      </c>
      <c r="F220" s="15">
        <v>0</v>
      </c>
      <c r="G220" s="18" t="s">
        <v>133</v>
      </c>
      <c r="H220" s="15">
        <v>0</v>
      </c>
      <c r="I220" s="19">
        <v>59800000</v>
      </c>
      <c r="J220" s="19">
        <v>59800000</v>
      </c>
      <c r="K220" s="20" t="s">
        <v>211</v>
      </c>
      <c r="L220" s="20" t="s">
        <v>211</v>
      </c>
      <c r="M220" s="20" t="s">
        <v>107788</v>
      </c>
      <c r="N220" s="20" t="s">
        <v>15</v>
      </c>
      <c r="O220" s="20" t="s">
        <v>107953</v>
      </c>
      <c r="P220" s="20" t="s">
        <v>107789</v>
      </c>
      <c r="Q220" s="21" t="s">
        <v>107791</v>
      </c>
    </row>
    <row r="221" spans="1:17" ht="42.75" x14ac:dyDescent="0.2">
      <c r="A221" s="15" t="s">
        <v>108355</v>
      </c>
      <c r="B221" s="22" t="s">
        <v>108372</v>
      </c>
      <c r="C221" s="17">
        <v>1</v>
      </c>
      <c r="D221" s="17">
        <v>1</v>
      </c>
      <c r="E221" s="15">
        <v>345</v>
      </c>
      <c r="F221" s="15">
        <v>0</v>
      </c>
      <c r="G221" s="18" t="s">
        <v>133</v>
      </c>
      <c r="H221" s="15">
        <v>0</v>
      </c>
      <c r="I221" s="19">
        <v>46644000</v>
      </c>
      <c r="J221" s="19">
        <v>46644000</v>
      </c>
      <c r="K221" s="20" t="s">
        <v>211</v>
      </c>
      <c r="L221" s="20" t="s">
        <v>211</v>
      </c>
      <c r="M221" s="20" t="s">
        <v>107788</v>
      </c>
      <c r="N221" s="20" t="s">
        <v>15</v>
      </c>
      <c r="O221" s="20" t="s">
        <v>108374</v>
      </c>
      <c r="P221" s="20" t="s">
        <v>107789</v>
      </c>
      <c r="Q221" s="21" t="s">
        <v>107791</v>
      </c>
    </row>
    <row r="222" spans="1:17" ht="42.75" x14ac:dyDescent="0.2">
      <c r="A222" s="15">
        <v>80161504</v>
      </c>
      <c r="B222" s="22" t="s">
        <v>108372</v>
      </c>
      <c r="C222" s="17">
        <v>1</v>
      </c>
      <c r="D222" s="17">
        <v>1</v>
      </c>
      <c r="E222" s="15">
        <v>345</v>
      </c>
      <c r="F222" s="15">
        <v>0</v>
      </c>
      <c r="G222" s="18" t="s">
        <v>133</v>
      </c>
      <c r="H222" s="15">
        <v>0</v>
      </c>
      <c r="I222" s="19">
        <v>35880000</v>
      </c>
      <c r="J222" s="19">
        <v>35880000</v>
      </c>
      <c r="K222" s="20" t="s">
        <v>211</v>
      </c>
      <c r="L222" s="20" t="s">
        <v>211</v>
      </c>
      <c r="M222" s="20" t="s">
        <v>107788</v>
      </c>
      <c r="N222" s="20" t="s">
        <v>15</v>
      </c>
      <c r="O222" s="20" t="s">
        <v>108375</v>
      </c>
      <c r="P222" s="20" t="s">
        <v>107789</v>
      </c>
      <c r="Q222" s="21" t="s">
        <v>107791</v>
      </c>
    </row>
    <row r="223" spans="1:17" ht="42.75" x14ac:dyDescent="0.2">
      <c r="A223" s="15">
        <v>80121704</v>
      </c>
      <c r="B223" s="22" t="s">
        <v>108372</v>
      </c>
      <c r="C223" s="17">
        <v>1</v>
      </c>
      <c r="D223" s="17">
        <v>1</v>
      </c>
      <c r="E223" s="15">
        <v>345</v>
      </c>
      <c r="F223" s="15">
        <v>0</v>
      </c>
      <c r="G223" s="18" t="s">
        <v>133</v>
      </c>
      <c r="H223" s="15">
        <v>0</v>
      </c>
      <c r="I223" s="19">
        <v>86710000</v>
      </c>
      <c r="J223" s="19">
        <v>86710000</v>
      </c>
      <c r="K223" s="20" t="s">
        <v>211</v>
      </c>
      <c r="L223" s="20" t="s">
        <v>211</v>
      </c>
      <c r="M223" s="20" t="s">
        <v>107788</v>
      </c>
      <c r="N223" s="20" t="s">
        <v>15</v>
      </c>
      <c r="O223" s="20" t="s">
        <v>108376</v>
      </c>
      <c r="P223" s="20" t="s">
        <v>107789</v>
      </c>
      <c r="Q223" s="21" t="s">
        <v>107791</v>
      </c>
    </row>
    <row r="224" spans="1:17" ht="42.75" x14ac:dyDescent="0.2">
      <c r="A224" s="15">
        <v>80121704</v>
      </c>
      <c r="B224" s="22" t="s">
        <v>108372</v>
      </c>
      <c r="C224" s="17">
        <v>1</v>
      </c>
      <c r="D224" s="17">
        <v>1</v>
      </c>
      <c r="E224" s="15">
        <v>345</v>
      </c>
      <c r="F224" s="15">
        <v>0</v>
      </c>
      <c r="G224" s="18" t="s">
        <v>133</v>
      </c>
      <c r="H224" s="15">
        <v>0</v>
      </c>
      <c r="I224" s="19">
        <v>71949686</v>
      </c>
      <c r="J224" s="19">
        <v>71949686</v>
      </c>
      <c r="K224" s="20" t="s">
        <v>211</v>
      </c>
      <c r="L224" s="20" t="s">
        <v>211</v>
      </c>
      <c r="M224" s="20" t="s">
        <v>107788</v>
      </c>
      <c r="N224" s="20" t="s">
        <v>15</v>
      </c>
      <c r="O224" s="20" t="s">
        <v>107954</v>
      </c>
      <c r="P224" s="20" t="s">
        <v>107789</v>
      </c>
      <c r="Q224" s="21" t="s">
        <v>107791</v>
      </c>
    </row>
    <row r="225" spans="1:17" ht="42.75" x14ac:dyDescent="0.2">
      <c r="A225" s="15" t="s">
        <v>108355</v>
      </c>
      <c r="B225" s="22" t="s">
        <v>108372</v>
      </c>
      <c r="C225" s="17">
        <v>1</v>
      </c>
      <c r="D225" s="17">
        <v>1</v>
      </c>
      <c r="E225" s="15">
        <v>345</v>
      </c>
      <c r="F225" s="15">
        <v>0</v>
      </c>
      <c r="G225" s="18" t="s">
        <v>133</v>
      </c>
      <c r="H225" s="15">
        <v>0</v>
      </c>
      <c r="I225" s="19">
        <v>83720000</v>
      </c>
      <c r="J225" s="19">
        <v>83720000</v>
      </c>
      <c r="K225" s="20" t="s">
        <v>211</v>
      </c>
      <c r="L225" s="20" t="s">
        <v>211</v>
      </c>
      <c r="M225" s="20" t="s">
        <v>107788</v>
      </c>
      <c r="N225" s="20" t="s">
        <v>15</v>
      </c>
      <c r="O225" s="20" t="s">
        <v>107955</v>
      </c>
      <c r="P225" s="20" t="s">
        <v>107789</v>
      </c>
      <c r="Q225" s="21" t="s">
        <v>107791</v>
      </c>
    </row>
    <row r="226" spans="1:17" ht="28.5" x14ac:dyDescent="0.2">
      <c r="A226" s="15">
        <v>80121704</v>
      </c>
      <c r="B226" s="22" t="s">
        <v>108377</v>
      </c>
      <c r="C226" s="17">
        <v>1</v>
      </c>
      <c r="D226" s="17">
        <v>1</v>
      </c>
      <c r="E226" s="15">
        <v>345</v>
      </c>
      <c r="F226" s="15">
        <v>0</v>
      </c>
      <c r="G226" s="18" t="s">
        <v>133</v>
      </c>
      <c r="H226" s="15">
        <v>0</v>
      </c>
      <c r="I226" s="19">
        <v>64057760</v>
      </c>
      <c r="J226" s="19">
        <v>64057760</v>
      </c>
      <c r="K226" s="20" t="s">
        <v>211</v>
      </c>
      <c r="L226" s="20" t="s">
        <v>211</v>
      </c>
      <c r="M226" s="20" t="s">
        <v>107788</v>
      </c>
      <c r="N226" s="20" t="s">
        <v>15</v>
      </c>
      <c r="O226" s="20" t="s">
        <v>107956</v>
      </c>
      <c r="P226" s="20" t="s">
        <v>107789</v>
      </c>
      <c r="Q226" s="21" t="s">
        <v>107791</v>
      </c>
    </row>
    <row r="227" spans="1:17" ht="42.75" x14ac:dyDescent="0.2">
      <c r="A227" s="15">
        <v>80121704</v>
      </c>
      <c r="B227" s="22" t="s">
        <v>108372</v>
      </c>
      <c r="C227" s="17">
        <v>1</v>
      </c>
      <c r="D227" s="17">
        <v>1</v>
      </c>
      <c r="E227" s="15">
        <v>345</v>
      </c>
      <c r="F227" s="15">
        <v>0</v>
      </c>
      <c r="G227" s="18" t="s">
        <v>133</v>
      </c>
      <c r="H227" s="15">
        <v>0</v>
      </c>
      <c r="I227" s="19">
        <v>53820000</v>
      </c>
      <c r="J227" s="19">
        <v>53820000</v>
      </c>
      <c r="K227" s="20" t="s">
        <v>211</v>
      </c>
      <c r="L227" s="20" t="s">
        <v>211</v>
      </c>
      <c r="M227" s="20" t="s">
        <v>107788</v>
      </c>
      <c r="N227" s="20" t="s">
        <v>15</v>
      </c>
      <c r="O227" s="20" t="s">
        <v>107957</v>
      </c>
      <c r="P227" s="20" t="s">
        <v>107789</v>
      </c>
      <c r="Q227" s="21" t="s">
        <v>107791</v>
      </c>
    </row>
    <row r="228" spans="1:17" ht="42.75" x14ac:dyDescent="0.2">
      <c r="A228" s="15">
        <v>80121704</v>
      </c>
      <c r="B228" s="22" t="s">
        <v>108372</v>
      </c>
      <c r="C228" s="17">
        <v>1</v>
      </c>
      <c r="D228" s="17">
        <v>1</v>
      </c>
      <c r="E228" s="15">
        <v>345</v>
      </c>
      <c r="F228" s="15">
        <v>0</v>
      </c>
      <c r="G228" s="18" t="s">
        <v>133</v>
      </c>
      <c r="H228" s="15">
        <v>0</v>
      </c>
      <c r="I228" s="19">
        <v>39468000</v>
      </c>
      <c r="J228" s="19">
        <v>39468000</v>
      </c>
      <c r="K228" s="20" t="s">
        <v>211</v>
      </c>
      <c r="L228" s="20" t="s">
        <v>211</v>
      </c>
      <c r="M228" s="20" t="s">
        <v>107788</v>
      </c>
      <c r="N228" s="20" t="s">
        <v>15</v>
      </c>
      <c r="O228" s="20" t="s">
        <v>107958</v>
      </c>
      <c r="P228" s="20" t="s">
        <v>107789</v>
      </c>
      <c r="Q228" s="21" t="s">
        <v>107791</v>
      </c>
    </row>
    <row r="229" spans="1:17" ht="42.75" x14ac:dyDescent="0.2">
      <c r="A229" s="15">
        <v>80121704</v>
      </c>
      <c r="B229" s="22" t="s">
        <v>108378</v>
      </c>
      <c r="C229" s="17">
        <v>1</v>
      </c>
      <c r="D229" s="17">
        <v>1</v>
      </c>
      <c r="E229" s="15">
        <v>345</v>
      </c>
      <c r="F229" s="15">
        <v>0</v>
      </c>
      <c r="G229" s="18" t="s">
        <v>133</v>
      </c>
      <c r="H229" s="15">
        <v>0</v>
      </c>
      <c r="I229" s="19">
        <v>53820000</v>
      </c>
      <c r="J229" s="19">
        <v>53820000</v>
      </c>
      <c r="K229" s="20" t="s">
        <v>211</v>
      </c>
      <c r="L229" s="20" t="s">
        <v>211</v>
      </c>
      <c r="M229" s="20" t="s">
        <v>107788</v>
      </c>
      <c r="N229" s="20" t="s">
        <v>15</v>
      </c>
      <c r="O229" s="20" t="s">
        <v>107959</v>
      </c>
      <c r="P229" s="20" t="s">
        <v>107789</v>
      </c>
      <c r="Q229" s="21" t="s">
        <v>107791</v>
      </c>
    </row>
    <row r="230" spans="1:17" ht="42.75" x14ac:dyDescent="0.2">
      <c r="A230" s="15" t="s">
        <v>108355</v>
      </c>
      <c r="B230" s="22" t="s">
        <v>108372</v>
      </c>
      <c r="C230" s="17">
        <v>1</v>
      </c>
      <c r="D230" s="17">
        <v>1</v>
      </c>
      <c r="E230" s="15">
        <v>345</v>
      </c>
      <c r="F230" s="15">
        <v>0</v>
      </c>
      <c r="G230" s="18" t="s">
        <v>133</v>
      </c>
      <c r="H230" s="15">
        <v>0</v>
      </c>
      <c r="I230" s="19">
        <v>47840000</v>
      </c>
      <c r="J230" s="19">
        <v>47840000</v>
      </c>
      <c r="K230" s="20" t="s">
        <v>211</v>
      </c>
      <c r="L230" s="20" t="s">
        <v>211</v>
      </c>
      <c r="M230" s="20" t="s">
        <v>107788</v>
      </c>
      <c r="N230" s="20" t="s">
        <v>15</v>
      </c>
      <c r="O230" s="20" t="s">
        <v>107960</v>
      </c>
      <c r="P230" s="20" t="s">
        <v>107789</v>
      </c>
      <c r="Q230" s="21" t="s">
        <v>107791</v>
      </c>
    </row>
    <row r="231" spans="1:17" ht="42.75" x14ac:dyDescent="0.2">
      <c r="A231" s="15">
        <v>80121704</v>
      </c>
      <c r="B231" s="22" t="s">
        <v>108372</v>
      </c>
      <c r="C231" s="17">
        <v>1</v>
      </c>
      <c r="D231" s="17">
        <v>1</v>
      </c>
      <c r="E231" s="15">
        <v>345</v>
      </c>
      <c r="F231" s="15">
        <v>0</v>
      </c>
      <c r="G231" s="18" t="s">
        <v>133</v>
      </c>
      <c r="H231" s="15">
        <v>0</v>
      </c>
      <c r="I231" s="19">
        <v>46644000</v>
      </c>
      <c r="J231" s="19">
        <v>46644000</v>
      </c>
      <c r="K231" s="20" t="s">
        <v>211</v>
      </c>
      <c r="L231" s="20" t="s">
        <v>211</v>
      </c>
      <c r="M231" s="20" t="s">
        <v>107788</v>
      </c>
      <c r="N231" s="20" t="s">
        <v>15</v>
      </c>
      <c r="O231" s="20" t="s">
        <v>107961</v>
      </c>
      <c r="P231" s="20" t="s">
        <v>107789</v>
      </c>
      <c r="Q231" s="21" t="s">
        <v>107791</v>
      </c>
    </row>
    <row r="232" spans="1:17" ht="42.75" x14ac:dyDescent="0.2">
      <c r="A232" s="15" t="s">
        <v>108355</v>
      </c>
      <c r="B232" s="22" t="s">
        <v>108372</v>
      </c>
      <c r="C232" s="17">
        <v>1</v>
      </c>
      <c r="D232" s="17">
        <v>1</v>
      </c>
      <c r="E232" s="15">
        <v>345</v>
      </c>
      <c r="F232" s="15">
        <v>0</v>
      </c>
      <c r="G232" s="18" t="s">
        <v>133</v>
      </c>
      <c r="H232" s="15">
        <v>0</v>
      </c>
      <c r="I232" s="19">
        <v>39468000</v>
      </c>
      <c r="J232" s="19">
        <v>39468000</v>
      </c>
      <c r="K232" s="20" t="s">
        <v>211</v>
      </c>
      <c r="L232" s="20" t="s">
        <v>211</v>
      </c>
      <c r="M232" s="20" t="s">
        <v>107788</v>
      </c>
      <c r="N232" s="20" t="s">
        <v>15</v>
      </c>
      <c r="O232" s="20" t="s">
        <v>108379</v>
      </c>
      <c r="P232" s="20" t="s">
        <v>107789</v>
      </c>
      <c r="Q232" s="21" t="s">
        <v>107791</v>
      </c>
    </row>
    <row r="233" spans="1:17" ht="42.75" x14ac:dyDescent="0.2">
      <c r="A233" s="15">
        <v>80161504</v>
      </c>
      <c r="B233" s="22" t="s">
        <v>108147</v>
      </c>
      <c r="C233" s="17">
        <v>1</v>
      </c>
      <c r="D233" s="17">
        <v>1</v>
      </c>
      <c r="E233" s="15">
        <v>345</v>
      </c>
      <c r="F233" s="15">
        <v>0</v>
      </c>
      <c r="G233" s="18" t="s">
        <v>133</v>
      </c>
      <c r="H233" s="15">
        <v>0</v>
      </c>
      <c r="I233" s="19">
        <v>38434656</v>
      </c>
      <c r="J233" s="19">
        <v>38434656</v>
      </c>
      <c r="K233" s="20" t="s">
        <v>211</v>
      </c>
      <c r="L233" s="20" t="s">
        <v>211</v>
      </c>
      <c r="M233" s="20" t="s">
        <v>107788</v>
      </c>
      <c r="N233" s="20" t="s">
        <v>15</v>
      </c>
      <c r="O233" s="20" t="s">
        <v>107962</v>
      </c>
      <c r="P233" s="20" t="s">
        <v>107789</v>
      </c>
      <c r="Q233" s="21" t="s">
        <v>107791</v>
      </c>
    </row>
    <row r="234" spans="1:17" ht="42.75" x14ac:dyDescent="0.2">
      <c r="A234" s="15" t="s">
        <v>108355</v>
      </c>
      <c r="B234" s="22" t="s">
        <v>108147</v>
      </c>
      <c r="C234" s="17">
        <v>1</v>
      </c>
      <c r="D234" s="17">
        <v>1</v>
      </c>
      <c r="E234" s="15">
        <v>345</v>
      </c>
      <c r="F234" s="15">
        <v>0</v>
      </c>
      <c r="G234" s="18" t="s">
        <v>133</v>
      </c>
      <c r="H234" s="15">
        <v>0</v>
      </c>
      <c r="I234" s="19">
        <v>59800000</v>
      </c>
      <c r="J234" s="19">
        <v>59800000</v>
      </c>
      <c r="K234" s="20" t="s">
        <v>211</v>
      </c>
      <c r="L234" s="20" t="s">
        <v>211</v>
      </c>
      <c r="M234" s="20" t="s">
        <v>107788</v>
      </c>
      <c r="N234" s="20" t="s">
        <v>15</v>
      </c>
      <c r="O234" s="20" t="s">
        <v>107963</v>
      </c>
      <c r="P234" s="20" t="s">
        <v>107789</v>
      </c>
      <c r="Q234" s="21" t="s">
        <v>107791</v>
      </c>
    </row>
    <row r="235" spans="1:17" ht="28.5" x14ac:dyDescent="0.2">
      <c r="A235" s="15" t="s">
        <v>108355</v>
      </c>
      <c r="B235" s="22" t="s">
        <v>108377</v>
      </c>
      <c r="C235" s="17">
        <v>1</v>
      </c>
      <c r="D235" s="17">
        <v>1</v>
      </c>
      <c r="E235" s="15">
        <v>345</v>
      </c>
      <c r="F235" s="15">
        <v>0</v>
      </c>
      <c r="G235" s="18" t="s">
        <v>133</v>
      </c>
      <c r="H235" s="15">
        <v>0</v>
      </c>
      <c r="I235" s="19">
        <v>39468000</v>
      </c>
      <c r="J235" s="19">
        <v>39468000</v>
      </c>
      <c r="K235" s="20" t="s">
        <v>211</v>
      </c>
      <c r="L235" s="20" t="s">
        <v>211</v>
      </c>
      <c r="M235" s="20" t="s">
        <v>107788</v>
      </c>
      <c r="N235" s="20" t="s">
        <v>15</v>
      </c>
      <c r="O235" s="20" t="s">
        <v>107964</v>
      </c>
      <c r="P235" s="20" t="s">
        <v>107789</v>
      </c>
      <c r="Q235" s="21" t="s">
        <v>107791</v>
      </c>
    </row>
    <row r="236" spans="1:17" ht="57" x14ac:dyDescent="0.2">
      <c r="A236" s="15" t="s">
        <v>108355</v>
      </c>
      <c r="B236" s="22" t="s">
        <v>108366</v>
      </c>
      <c r="C236" s="17">
        <v>1</v>
      </c>
      <c r="D236" s="17">
        <v>1</v>
      </c>
      <c r="E236" s="15">
        <v>345</v>
      </c>
      <c r="F236" s="15">
        <v>0</v>
      </c>
      <c r="G236" s="18" t="s">
        <v>133</v>
      </c>
      <c r="H236" s="15">
        <v>0</v>
      </c>
      <c r="I236" s="19">
        <v>71760000</v>
      </c>
      <c r="J236" s="19">
        <v>71760000</v>
      </c>
      <c r="K236" s="20" t="s">
        <v>211</v>
      </c>
      <c r="L236" s="20" t="s">
        <v>211</v>
      </c>
      <c r="M236" s="20" t="s">
        <v>107788</v>
      </c>
      <c r="N236" s="20" t="s">
        <v>15</v>
      </c>
      <c r="O236" s="20" t="s">
        <v>107965</v>
      </c>
      <c r="P236" s="20" t="s">
        <v>107789</v>
      </c>
      <c r="Q236" s="21" t="s">
        <v>107791</v>
      </c>
    </row>
    <row r="237" spans="1:17" ht="57" x14ac:dyDescent="0.2">
      <c r="A237" s="15" t="s">
        <v>108380</v>
      </c>
      <c r="B237" s="22" t="s">
        <v>108366</v>
      </c>
      <c r="C237" s="17">
        <v>1</v>
      </c>
      <c r="D237" s="17">
        <v>1</v>
      </c>
      <c r="E237" s="15">
        <v>345</v>
      </c>
      <c r="F237" s="15">
        <v>0</v>
      </c>
      <c r="G237" s="18" t="s">
        <v>133</v>
      </c>
      <c r="H237" s="15">
        <v>0</v>
      </c>
      <c r="I237" s="19">
        <v>59800000</v>
      </c>
      <c r="J237" s="19">
        <v>59800000</v>
      </c>
      <c r="K237" s="20" t="s">
        <v>211</v>
      </c>
      <c r="L237" s="20" t="s">
        <v>211</v>
      </c>
      <c r="M237" s="20" t="s">
        <v>107788</v>
      </c>
      <c r="N237" s="20" t="s">
        <v>15</v>
      </c>
      <c r="O237" s="20" t="s">
        <v>107966</v>
      </c>
      <c r="P237" s="20" t="s">
        <v>107789</v>
      </c>
      <c r="Q237" s="21" t="s">
        <v>107791</v>
      </c>
    </row>
    <row r="238" spans="1:17" ht="57" x14ac:dyDescent="0.2">
      <c r="A238" s="15" t="s">
        <v>108355</v>
      </c>
      <c r="B238" s="22" t="s">
        <v>108366</v>
      </c>
      <c r="C238" s="17">
        <v>1</v>
      </c>
      <c r="D238" s="17">
        <v>1</v>
      </c>
      <c r="E238" s="15">
        <v>345</v>
      </c>
      <c r="F238" s="15">
        <v>0</v>
      </c>
      <c r="G238" s="18" t="s">
        <v>133</v>
      </c>
      <c r="H238" s="15">
        <v>0</v>
      </c>
      <c r="I238" s="19">
        <v>55972800</v>
      </c>
      <c r="J238" s="19">
        <v>55972800</v>
      </c>
      <c r="K238" s="20" t="s">
        <v>211</v>
      </c>
      <c r="L238" s="20" t="s">
        <v>211</v>
      </c>
      <c r="M238" s="20" t="s">
        <v>107788</v>
      </c>
      <c r="N238" s="20" t="s">
        <v>15</v>
      </c>
      <c r="O238" s="20" t="s">
        <v>107967</v>
      </c>
      <c r="P238" s="20" t="s">
        <v>107789</v>
      </c>
      <c r="Q238" s="21" t="s">
        <v>107791</v>
      </c>
    </row>
    <row r="239" spans="1:17" ht="42.75" x14ac:dyDescent="0.2">
      <c r="A239" s="15">
        <v>80161504</v>
      </c>
      <c r="B239" s="22" t="s">
        <v>108147</v>
      </c>
      <c r="C239" s="17">
        <v>1</v>
      </c>
      <c r="D239" s="17">
        <v>1</v>
      </c>
      <c r="E239" s="15">
        <v>345</v>
      </c>
      <c r="F239" s="15">
        <v>0</v>
      </c>
      <c r="G239" s="18" t="s">
        <v>133</v>
      </c>
      <c r="H239" s="15">
        <v>0</v>
      </c>
      <c r="I239" s="19">
        <v>38434656</v>
      </c>
      <c r="J239" s="19">
        <v>38434656</v>
      </c>
      <c r="K239" s="20" t="s">
        <v>211</v>
      </c>
      <c r="L239" s="20" t="s">
        <v>211</v>
      </c>
      <c r="M239" s="20" t="s">
        <v>107788</v>
      </c>
      <c r="N239" s="20" t="s">
        <v>15</v>
      </c>
      <c r="O239" s="20" t="s">
        <v>108381</v>
      </c>
      <c r="P239" s="20" t="s">
        <v>107789</v>
      </c>
      <c r="Q239" s="21" t="s">
        <v>107791</v>
      </c>
    </row>
    <row r="240" spans="1:17" ht="42.75" x14ac:dyDescent="0.2">
      <c r="A240" s="15">
        <v>80161504</v>
      </c>
      <c r="B240" s="22" t="s">
        <v>108147</v>
      </c>
      <c r="C240" s="17">
        <v>1</v>
      </c>
      <c r="D240" s="17">
        <v>1</v>
      </c>
      <c r="E240" s="15">
        <v>345</v>
      </c>
      <c r="F240" s="15">
        <v>0</v>
      </c>
      <c r="G240" s="18" t="s">
        <v>133</v>
      </c>
      <c r="H240" s="15">
        <v>0</v>
      </c>
      <c r="I240" s="19">
        <v>26670800</v>
      </c>
      <c r="J240" s="19">
        <v>26670800</v>
      </c>
      <c r="K240" s="20" t="s">
        <v>211</v>
      </c>
      <c r="L240" s="20" t="s">
        <v>211</v>
      </c>
      <c r="M240" s="20" t="s">
        <v>107788</v>
      </c>
      <c r="N240" s="20" t="s">
        <v>15</v>
      </c>
      <c r="O240" s="20" t="s">
        <v>107968</v>
      </c>
      <c r="P240" s="20" t="s">
        <v>107789</v>
      </c>
      <c r="Q240" s="21" t="s">
        <v>107791</v>
      </c>
    </row>
    <row r="241" spans="1:17" ht="57" x14ac:dyDescent="0.2">
      <c r="A241" s="15">
        <v>80161504</v>
      </c>
      <c r="B241" s="22" t="s">
        <v>108366</v>
      </c>
      <c r="C241" s="17">
        <v>1</v>
      </c>
      <c r="D241" s="17">
        <v>1</v>
      </c>
      <c r="E241" s="15">
        <v>345</v>
      </c>
      <c r="F241" s="15">
        <v>0</v>
      </c>
      <c r="G241" s="18" t="s">
        <v>133</v>
      </c>
      <c r="H241" s="15">
        <v>0</v>
      </c>
      <c r="I241" s="19">
        <v>26670800</v>
      </c>
      <c r="J241" s="19">
        <v>26670800</v>
      </c>
      <c r="K241" s="20" t="s">
        <v>211</v>
      </c>
      <c r="L241" s="20" t="s">
        <v>211</v>
      </c>
      <c r="M241" s="20" t="s">
        <v>107788</v>
      </c>
      <c r="N241" s="20" t="s">
        <v>15</v>
      </c>
      <c r="O241" s="20" t="s">
        <v>107969</v>
      </c>
      <c r="P241" s="20" t="s">
        <v>107789</v>
      </c>
      <c r="Q241" s="21" t="s">
        <v>107791</v>
      </c>
    </row>
    <row r="242" spans="1:17" ht="57" x14ac:dyDescent="0.2">
      <c r="A242" s="15">
        <v>80121704</v>
      </c>
      <c r="B242" s="22" t="s">
        <v>108366</v>
      </c>
      <c r="C242" s="17">
        <v>1</v>
      </c>
      <c r="D242" s="17">
        <v>1</v>
      </c>
      <c r="E242" s="15">
        <v>345</v>
      </c>
      <c r="F242" s="15">
        <v>0</v>
      </c>
      <c r="G242" s="18" t="s">
        <v>133</v>
      </c>
      <c r="H242" s="15">
        <v>0</v>
      </c>
      <c r="I242" s="19">
        <v>65780000</v>
      </c>
      <c r="J242" s="19">
        <v>65780000</v>
      </c>
      <c r="K242" s="20" t="s">
        <v>211</v>
      </c>
      <c r="L242" s="20" t="s">
        <v>211</v>
      </c>
      <c r="M242" s="20" t="s">
        <v>107788</v>
      </c>
      <c r="N242" s="20" t="s">
        <v>15</v>
      </c>
      <c r="O242" s="20" t="s">
        <v>107970</v>
      </c>
      <c r="P242" s="20" t="s">
        <v>107789</v>
      </c>
      <c r="Q242" s="21" t="s">
        <v>107791</v>
      </c>
    </row>
    <row r="243" spans="1:17" ht="42.75" x14ac:dyDescent="0.2">
      <c r="A243" s="15">
        <v>80121704</v>
      </c>
      <c r="B243" s="22" t="s">
        <v>108372</v>
      </c>
      <c r="C243" s="17">
        <v>1</v>
      </c>
      <c r="D243" s="17">
        <v>1</v>
      </c>
      <c r="E243" s="15">
        <v>345</v>
      </c>
      <c r="F243" s="15">
        <v>0</v>
      </c>
      <c r="G243" s="18" t="s">
        <v>133</v>
      </c>
      <c r="H243" s="15">
        <v>0</v>
      </c>
      <c r="I243" s="19">
        <v>47840000</v>
      </c>
      <c r="J243" s="19">
        <v>47840000</v>
      </c>
      <c r="K243" s="20" t="s">
        <v>211</v>
      </c>
      <c r="L243" s="20" t="s">
        <v>211</v>
      </c>
      <c r="M243" s="20" t="s">
        <v>107788</v>
      </c>
      <c r="N243" s="20" t="s">
        <v>15</v>
      </c>
      <c r="O243" s="20" t="s">
        <v>107971</v>
      </c>
      <c r="P243" s="20" t="s">
        <v>107789</v>
      </c>
      <c r="Q243" s="21" t="s">
        <v>107791</v>
      </c>
    </row>
    <row r="244" spans="1:17" ht="42.75" x14ac:dyDescent="0.2">
      <c r="A244" s="15">
        <v>80121704</v>
      </c>
      <c r="B244" s="22" t="s">
        <v>108372</v>
      </c>
      <c r="C244" s="17">
        <v>1</v>
      </c>
      <c r="D244" s="17">
        <v>1</v>
      </c>
      <c r="E244" s="15">
        <v>345</v>
      </c>
      <c r="F244" s="15">
        <v>0</v>
      </c>
      <c r="G244" s="18" t="s">
        <v>133</v>
      </c>
      <c r="H244" s="15">
        <v>0</v>
      </c>
      <c r="I244" s="19">
        <v>39468000</v>
      </c>
      <c r="J244" s="19">
        <v>39468000</v>
      </c>
      <c r="K244" s="20" t="s">
        <v>211</v>
      </c>
      <c r="L244" s="20" t="s">
        <v>211</v>
      </c>
      <c r="M244" s="20" t="s">
        <v>107788</v>
      </c>
      <c r="N244" s="20" t="s">
        <v>15</v>
      </c>
      <c r="O244" s="20" t="s">
        <v>107972</v>
      </c>
      <c r="P244" s="20" t="s">
        <v>107789</v>
      </c>
      <c r="Q244" s="21" t="s">
        <v>107791</v>
      </c>
    </row>
    <row r="245" spans="1:17" ht="42.75" x14ac:dyDescent="0.2">
      <c r="A245" s="15">
        <v>80121704</v>
      </c>
      <c r="B245" s="22" t="s">
        <v>108372</v>
      </c>
      <c r="C245" s="17">
        <v>1</v>
      </c>
      <c r="D245" s="17">
        <v>1</v>
      </c>
      <c r="E245" s="15">
        <v>345</v>
      </c>
      <c r="F245" s="15">
        <v>0</v>
      </c>
      <c r="G245" s="18" t="s">
        <v>133</v>
      </c>
      <c r="H245" s="15">
        <v>0</v>
      </c>
      <c r="I245" s="19">
        <v>39468000</v>
      </c>
      <c r="J245" s="19">
        <v>39468000</v>
      </c>
      <c r="K245" s="20" t="s">
        <v>211</v>
      </c>
      <c r="L245" s="20" t="s">
        <v>211</v>
      </c>
      <c r="M245" s="20" t="s">
        <v>107788</v>
      </c>
      <c r="N245" s="20" t="s">
        <v>15</v>
      </c>
      <c r="O245" s="20" t="s">
        <v>107973</v>
      </c>
      <c r="P245" s="20" t="s">
        <v>107789</v>
      </c>
      <c r="Q245" s="21" t="s">
        <v>107791</v>
      </c>
    </row>
    <row r="246" spans="1:17" ht="42.75" x14ac:dyDescent="0.2">
      <c r="A246" s="15">
        <v>80121704</v>
      </c>
      <c r="B246" s="22" t="s">
        <v>108372</v>
      </c>
      <c r="C246" s="17">
        <v>1</v>
      </c>
      <c r="D246" s="17">
        <v>1</v>
      </c>
      <c r="E246" s="15">
        <v>345</v>
      </c>
      <c r="F246" s="15">
        <v>0</v>
      </c>
      <c r="G246" s="18" t="s">
        <v>133</v>
      </c>
      <c r="H246" s="15">
        <v>0</v>
      </c>
      <c r="I246" s="19">
        <v>35880000</v>
      </c>
      <c r="J246" s="19">
        <v>35880000</v>
      </c>
      <c r="K246" s="20" t="s">
        <v>211</v>
      </c>
      <c r="L246" s="20" t="s">
        <v>211</v>
      </c>
      <c r="M246" s="20" t="s">
        <v>107788</v>
      </c>
      <c r="N246" s="20" t="s">
        <v>15</v>
      </c>
      <c r="O246" s="20" t="s">
        <v>107974</v>
      </c>
      <c r="P246" s="20" t="s">
        <v>107789</v>
      </c>
      <c r="Q246" s="21" t="s">
        <v>107791</v>
      </c>
    </row>
    <row r="247" spans="1:17" ht="57" x14ac:dyDescent="0.2">
      <c r="A247" s="15">
        <v>80121704</v>
      </c>
      <c r="B247" s="22" t="s">
        <v>108366</v>
      </c>
      <c r="C247" s="17">
        <v>1</v>
      </c>
      <c r="D247" s="17">
        <v>1</v>
      </c>
      <c r="E247" s="15">
        <v>345</v>
      </c>
      <c r="F247" s="15">
        <v>0</v>
      </c>
      <c r="G247" s="18" t="s">
        <v>133</v>
      </c>
      <c r="H247" s="15">
        <v>0</v>
      </c>
      <c r="I247" s="19">
        <v>26670800</v>
      </c>
      <c r="J247" s="19">
        <v>26670800</v>
      </c>
      <c r="K247" s="20" t="s">
        <v>211</v>
      </c>
      <c r="L247" s="20" t="s">
        <v>211</v>
      </c>
      <c r="M247" s="20" t="s">
        <v>107788</v>
      </c>
      <c r="N247" s="20" t="s">
        <v>15</v>
      </c>
      <c r="O247" s="20" t="s">
        <v>107975</v>
      </c>
      <c r="P247" s="20" t="s">
        <v>107789</v>
      </c>
      <c r="Q247" s="21" t="s">
        <v>107791</v>
      </c>
    </row>
    <row r="248" spans="1:17" ht="42.75" x14ac:dyDescent="0.2">
      <c r="A248" s="15">
        <v>80121704</v>
      </c>
      <c r="B248" s="22" t="s">
        <v>108372</v>
      </c>
      <c r="C248" s="17">
        <v>1</v>
      </c>
      <c r="D248" s="17">
        <v>1</v>
      </c>
      <c r="E248" s="15">
        <v>345</v>
      </c>
      <c r="F248" s="15">
        <v>0</v>
      </c>
      <c r="G248" s="18" t="s">
        <v>133</v>
      </c>
      <c r="H248" s="15">
        <v>0</v>
      </c>
      <c r="I248" s="19">
        <v>26670800</v>
      </c>
      <c r="J248" s="19">
        <v>26670800</v>
      </c>
      <c r="K248" s="20" t="s">
        <v>211</v>
      </c>
      <c r="L248" s="20" t="s">
        <v>211</v>
      </c>
      <c r="M248" s="20" t="s">
        <v>107788</v>
      </c>
      <c r="N248" s="20" t="s">
        <v>15</v>
      </c>
      <c r="O248" s="20" t="s">
        <v>107976</v>
      </c>
      <c r="P248" s="20" t="s">
        <v>107789</v>
      </c>
      <c r="Q248" s="21" t="s">
        <v>107791</v>
      </c>
    </row>
    <row r="249" spans="1:17" ht="57" x14ac:dyDescent="0.2">
      <c r="A249" s="15">
        <v>80161504</v>
      </c>
      <c r="B249" s="22" t="s">
        <v>108366</v>
      </c>
      <c r="C249" s="17">
        <v>1</v>
      </c>
      <c r="D249" s="17">
        <v>1</v>
      </c>
      <c r="E249" s="15">
        <v>345</v>
      </c>
      <c r="F249" s="15">
        <v>0</v>
      </c>
      <c r="G249" s="18" t="s">
        <v>133</v>
      </c>
      <c r="H249" s="15">
        <v>0</v>
      </c>
      <c r="I249" s="19">
        <v>35880000</v>
      </c>
      <c r="J249" s="19">
        <v>35880000</v>
      </c>
      <c r="K249" s="20" t="s">
        <v>211</v>
      </c>
      <c r="L249" s="20" t="s">
        <v>211</v>
      </c>
      <c r="M249" s="20" t="s">
        <v>107788</v>
      </c>
      <c r="N249" s="20" t="s">
        <v>15</v>
      </c>
      <c r="O249" s="20" t="s">
        <v>107977</v>
      </c>
      <c r="P249" s="20" t="s">
        <v>107789</v>
      </c>
      <c r="Q249" s="21" t="s">
        <v>107791</v>
      </c>
    </row>
    <row r="250" spans="1:17" ht="57" x14ac:dyDescent="0.2">
      <c r="A250" s="15">
        <v>80161504</v>
      </c>
      <c r="B250" s="22" t="s">
        <v>108366</v>
      </c>
      <c r="C250" s="17">
        <v>1</v>
      </c>
      <c r="D250" s="17">
        <v>1</v>
      </c>
      <c r="E250" s="15">
        <v>345</v>
      </c>
      <c r="F250" s="15">
        <v>0</v>
      </c>
      <c r="G250" s="18" t="s">
        <v>133</v>
      </c>
      <c r="H250" s="15">
        <v>0</v>
      </c>
      <c r="I250" s="19">
        <v>27448200</v>
      </c>
      <c r="J250" s="19">
        <v>27448200</v>
      </c>
      <c r="K250" s="20" t="s">
        <v>211</v>
      </c>
      <c r="L250" s="20" t="s">
        <v>211</v>
      </c>
      <c r="M250" s="20" t="s">
        <v>107788</v>
      </c>
      <c r="N250" s="20" t="s">
        <v>15</v>
      </c>
      <c r="O250" s="20" t="s">
        <v>107978</v>
      </c>
      <c r="P250" s="20" t="s">
        <v>107789</v>
      </c>
      <c r="Q250" s="21" t="s">
        <v>107791</v>
      </c>
    </row>
    <row r="251" spans="1:17" ht="57" x14ac:dyDescent="0.2">
      <c r="A251" s="15">
        <v>80161504</v>
      </c>
      <c r="B251" s="22" t="s">
        <v>108366</v>
      </c>
      <c r="C251" s="17">
        <v>1</v>
      </c>
      <c r="D251" s="17">
        <v>1</v>
      </c>
      <c r="E251" s="15">
        <v>345</v>
      </c>
      <c r="F251" s="15">
        <v>0</v>
      </c>
      <c r="G251" s="18" t="s">
        <v>133</v>
      </c>
      <c r="H251" s="15">
        <v>0</v>
      </c>
      <c r="I251" s="19">
        <v>26670800</v>
      </c>
      <c r="J251" s="19">
        <v>26670800</v>
      </c>
      <c r="K251" s="20" t="s">
        <v>211</v>
      </c>
      <c r="L251" s="20" t="s">
        <v>211</v>
      </c>
      <c r="M251" s="20" t="s">
        <v>107788</v>
      </c>
      <c r="N251" s="20" t="s">
        <v>15</v>
      </c>
      <c r="O251" s="20" t="s">
        <v>107979</v>
      </c>
      <c r="P251" s="20" t="s">
        <v>107789</v>
      </c>
      <c r="Q251" s="21" t="s">
        <v>107791</v>
      </c>
    </row>
    <row r="252" spans="1:17" ht="57" x14ac:dyDescent="0.2">
      <c r="A252" s="15">
        <v>80161504</v>
      </c>
      <c r="B252" s="22" t="s">
        <v>108366</v>
      </c>
      <c r="C252" s="17">
        <v>1</v>
      </c>
      <c r="D252" s="17">
        <v>1</v>
      </c>
      <c r="E252" s="15">
        <v>345</v>
      </c>
      <c r="F252" s="15">
        <v>0</v>
      </c>
      <c r="G252" s="18" t="s">
        <v>133</v>
      </c>
      <c r="H252" s="15">
        <v>0</v>
      </c>
      <c r="I252" s="19">
        <v>26670800</v>
      </c>
      <c r="J252" s="19">
        <v>26670800</v>
      </c>
      <c r="K252" s="20" t="s">
        <v>211</v>
      </c>
      <c r="L252" s="20" t="s">
        <v>211</v>
      </c>
      <c r="M252" s="20" t="s">
        <v>107788</v>
      </c>
      <c r="N252" s="20" t="s">
        <v>15</v>
      </c>
      <c r="O252" s="20" t="s">
        <v>107980</v>
      </c>
      <c r="P252" s="20" t="s">
        <v>107789</v>
      </c>
      <c r="Q252" s="21" t="s">
        <v>107791</v>
      </c>
    </row>
    <row r="253" spans="1:17" ht="57" x14ac:dyDescent="0.2">
      <c r="A253" s="15">
        <v>80161504</v>
      </c>
      <c r="B253" s="22" t="s">
        <v>108366</v>
      </c>
      <c r="C253" s="17">
        <v>1</v>
      </c>
      <c r="D253" s="17">
        <v>1</v>
      </c>
      <c r="E253" s="15">
        <v>345</v>
      </c>
      <c r="F253" s="15">
        <v>0</v>
      </c>
      <c r="G253" s="18" t="s">
        <v>133</v>
      </c>
      <c r="H253" s="15">
        <v>0</v>
      </c>
      <c r="I253" s="19">
        <v>26670800</v>
      </c>
      <c r="J253" s="19">
        <v>26670800</v>
      </c>
      <c r="K253" s="20" t="s">
        <v>211</v>
      </c>
      <c r="L253" s="20" t="s">
        <v>211</v>
      </c>
      <c r="M253" s="20" t="s">
        <v>107788</v>
      </c>
      <c r="N253" s="20" t="s">
        <v>15</v>
      </c>
      <c r="O253" s="20" t="s">
        <v>107981</v>
      </c>
      <c r="P253" s="20" t="s">
        <v>107789</v>
      </c>
      <c r="Q253" s="21" t="s">
        <v>107791</v>
      </c>
    </row>
    <row r="254" spans="1:17" ht="57" x14ac:dyDescent="0.2">
      <c r="A254" s="15">
        <v>80161504</v>
      </c>
      <c r="B254" s="22" t="s">
        <v>108366</v>
      </c>
      <c r="C254" s="17">
        <v>1</v>
      </c>
      <c r="D254" s="17">
        <v>1</v>
      </c>
      <c r="E254" s="15">
        <v>345</v>
      </c>
      <c r="F254" s="15">
        <v>0</v>
      </c>
      <c r="G254" s="18" t="s">
        <v>133</v>
      </c>
      <c r="H254" s="15">
        <v>0</v>
      </c>
      <c r="I254" s="19">
        <v>26670800</v>
      </c>
      <c r="J254" s="19">
        <v>26670800</v>
      </c>
      <c r="K254" s="20" t="s">
        <v>211</v>
      </c>
      <c r="L254" s="20" t="s">
        <v>211</v>
      </c>
      <c r="M254" s="20" t="s">
        <v>107788</v>
      </c>
      <c r="N254" s="20" t="s">
        <v>15</v>
      </c>
      <c r="O254" s="20" t="s">
        <v>107982</v>
      </c>
      <c r="P254" s="20" t="s">
        <v>107789</v>
      </c>
      <c r="Q254" s="21" t="s">
        <v>107791</v>
      </c>
    </row>
    <row r="255" spans="1:17" ht="57" x14ac:dyDescent="0.2">
      <c r="A255" s="15">
        <v>80161504</v>
      </c>
      <c r="B255" s="22" t="s">
        <v>108366</v>
      </c>
      <c r="C255" s="17">
        <v>1</v>
      </c>
      <c r="D255" s="17">
        <v>1</v>
      </c>
      <c r="E255" s="15">
        <v>345</v>
      </c>
      <c r="F255" s="15">
        <v>0</v>
      </c>
      <c r="G255" s="18" t="s">
        <v>133</v>
      </c>
      <c r="H255" s="15">
        <v>0</v>
      </c>
      <c r="I255" s="19">
        <v>26670800</v>
      </c>
      <c r="J255" s="19">
        <v>26670800</v>
      </c>
      <c r="K255" s="20" t="s">
        <v>211</v>
      </c>
      <c r="L255" s="20" t="s">
        <v>211</v>
      </c>
      <c r="M255" s="20" t="s">
        <v>107788</v>
      </c>
      <c r="N255" s="20" t="s">
        <v>15</v>
      </c>
      <c r="O255" s="20" t="s">
        <v>107983</v>
      </c>
      <c r="P255" s="20" t="s">
        <v>107789</v>
      </c>
      <c r="Q255" s="21" t="s">
        <v>107791</v>
      </c>
    </row>
    <row r="256" spans="1:17" ht="57" x14ac:dyDescent="0.2">
      <c r="A256" s="15">
        <v>80161504</v>
      </c>
      <c r="B256" s="22" t="s">
        <v>108366</v>
      </c>
      <c r="C256" s="17">
        <v>1</v>
      </c>
      <c r="D256" s="17">
        <v>1</v>
      </c>
      <c r="E256" s="15">
        <v>345</v>
      </c>
      <c r="F256" s="15">
        <v>0</v>
      </c>
      <c r="G256" s="18" t="s">
        <v>133</v>
      </c>
      <c r="H256" s="15">
        <v>0</v>
      </c>
      <c r="I256" s="19">
        <v>26670800</v>
      </c>
      <c r="J256" s="19">
        <v>26670800</v>
      </c>
      <c r="K256" s="20" t="s">
        <v>211</v>
      </c>
      <c r="L256" s="20" t="s">
        <v>211</v>
      </c>
      <c r="M256" s="20" t="s">
        <v>107788</v>
      </c>
      <c r="N256" s="20" t="s">
        <v>15</v>
      </c>
      <c r="O256" s="20" t="s">
        <v>107984</v>
      </c>
      <c r="P256" s="20" t="s">
        <v>107789</v>
      </c>
      <c r="Q256" s="21" t="s">
        <v>107791</v>
      </c>
    </row>
    <row r="257" spans="1:17" ht="57" x14ac:dyDescent="0.2">
      <c r="A257" s="15">
        <v>80161504</v>
      </c>
      <c r="B257" s="22" t="s">
        <v>108366</v>
      </c>
      <c r="C257" s="17">
        <v>1</v>
      </c>
      <c r="D257" s="17">
        <v>1</v>
      </c>
      <c r="E257" s="15">
        <v>345</v>
      </c>
      <c r="F257" s="15">
        <v>0</v>
      </c>
      <c r="G257" s="18" t="s">
        <v>133</v>
      </c>
      <c r="H257" s="15">
        <v>0</v>
      </c>
      <c r="I257" s="19">
        <v>26670800</v>
      </c>
      <c r="J257" s="19">
        <v>26670800</v>
      </c>
      <c r="K257" s="20" t="s">
        <v>211</v>
      </c>
      <c r="L257" s="20" t="s">
        <v>211</v>
      </c>
      <c r="M257" s="20" t="s">
        <v>107788</v>
      </c>
      <c r="N257" s="20" t="s">
        <v>15</v>
      </c>
      <c r="O257" s="20" t="s">
        <v>107985</v>
      </c>
      <c r="P257" s="20" t="s">
        <v>107789</v>
      </c>
      <c r="Q257" s="21" t="s">
        <v>107791</v>
      </c>
    </row>
    <row r="258" spans="1:17" ht="57" x14ac:dyDescent="0.2">
      <c r="A258" s="15">
        <v>80161504</v>
      </c>
      <c r="B258" s="22" t="s">
        <v>108366</v>
      </c>
      <c r="C258" s="17">
        <v>1</v>
      </c>
      <c r="D258" s="17">
        <v>1</v>
      </c>
      <c r="E258" s="15">
        <v>345</v>
      </c>
      <c r="F258" s="15">
        <v>0</v>
      </c>
      <c r="G258" s="18" t="s">
        <v>133</v>
      </c>
      <c r="H258" s="15">
        <v>0</v>
      </c>
      <c r="I258" s="19">
        <v>26670800</v>
      </c>
      <c r="J258" s="19">
        <v>26670800</v>
      </c>
      <c r="K258" s="20" t="s">
        <v>211</v>
      </c>
      <c r="L258" s="20" t="s">
        <v>211</v>
      </c>
      <c r="M258" s="20" t="s">
        <v>107788</v>
      </c>
      <c r="N258" s="20" t="s">
        <v>15</v>
      </c>
      <c r="O258" s="20" t="s">
        <v>107986</v>
      </c>
      <c r="P258" s="20" t="s">
        <v>107789</v>
      </c>
      <c r="Q258" s="21" t="s">
        <v>107791</v>
      </c>
    </row>
    <row r="259" spans="1:17" ht="57" x14ac:dyDescent="0.2">
      <c r="A259" s="15">
        <v>80161504</v>
      </c>
      <c r="B259" s="22" t="s">
        <v>108366</v>
      </c>
      <c r="C259" s="17">
        <v>1</v>
      </c>
      <c r="D259" s="17">
        <v>1</v>
      </c>
      <c r="E259" s="15">
        <v>345</v>
      </c>
      <c r="F259" s="15">
        <v>0</v>
      </c>
      <c r="G259" s="18" t="s">
        <v>133</v>
      </c>
      <c r="H259" s="15">
        <v>0</v>
      </c>
      <c r="I259" s="19">
        <v>26670800</v>
      </c>
      <c r="J259" s="19">
        <v>26670800</v>
      </c>
      <c r="K259" s="20" t="s">
        <v>211</v>
      </c>
      <c r="L259" s="20" t="s">
        <v>211</v>
      </c>
      <c r="M259" s="20" t="s">
        <v>107788</v>
      </c>
      <c r="N259" s="20" t="s">
        <v>15</v>
      </c>
      <c r="O259" s="20" t="s">
        <v>107987</v>
      </c>
      <c r="P259" s="20" t="s">
        <v>107789</v>
      </c>
      <c r="Q259" s="21" t="s">
        <v>107791</v>
      </c>
    </row>
    <row r="260" spans="1:17" ht="57" x14ac:dyDescent="0.2">
      <c r="A260" s="15">
        <v>80121704</v>
      </c>
      <c r="B260" s="22" t="s">
        <v>108366</v>
      </c>
      <c r="C260" s="17">
        <v>1</v>
      </c>
      <c r="D260" s="17">
        <v>1</v>
      </c>
      <c r="E260" s="15">
        <v>345</v>
      </c>
      <c r="F260" s="15">
        <v>0</v>
      </c>
      <c r="G260" s="18" t="s">
        <v>133</v>
      </c>
      <c r="H260" s="15">
        <v>0</v>
      </c>
      <c r="I260" s="19">
        <v>39468000</v>
      </c>
      <c r="J260" s="19">
        <v>39468000</v>
      </c>
      <c r="K260" s="20" t="s">
        <v>211</v>
      </c>
      <c r="L260" s="20" t="s">
        <v>211</v>
      </c>
      <c r="M260" s="20" t="s">
        <v>107788</v>
      </c>
      <c r="N260" s="20" t="s">
        <v>15</v>
      </c>
      <c r="O260" s="20" t="s">
        <v>107988</v>
      </c>
      <c r="P260" s="20" t="s">
        <v>107789</v>
      </c>
      <c r="Q260" s="21" t="s">
        <v>107791</v>
      </c>
    </row>
    <row r="261" spans="1:17" ht="57" x14ac:dyDescent="0.2">
      <c r="A261" s="15">
        <v>80161504</v>
      </c>
      <c r="B261" s="22" t="s">
        <v>108366</v>
      </c>
      <c r="C261" s="17">
        <v>1</v>
      </c>
      <c r="D261" s="17">
        <v>1</v>
      </c>
      <c r="E261" s="15">
        <v>345</v>
      </c>
      <c r="F261" s="15">
        <v>0</v>
      </c>
      <c r="G261" s="18" t="s">
        <v>133</v>
      </c>
      <c r="H261" s="15">
        <v>0</v>
      </c>
      <c r="I261" s="19">
        <v>34648120</v>
      </c>
      <c r="J261" s="19">
        <v>34648120</v>
      </c>
      <c r="K261" s="20" t="s">
        <v>211</v>
      </c>
      <c r="L261" s="20" t="s">
        <v>211</v>
      </c>
      <c r="M261" s="20" t="s">
        <v>107788</v>
      </c>
      <c r="N261" s="20" t="s">
        <v>15</v>
      </c>
      <c r="O261" s="20" t="s">
        <v>107989</v>
      </c>
      <c r="P261" s="20" t="s">
        <v>107789</v>
      </c>
      <c r="Q261" s="21" t="s">
        <v>107791</v>
      </c>
    </row>
    <row r="262" spans="1:17" ht="57" x14ac:dyDescent="0.2">
      <c r="A262" s="15">
        <v>80161504</v>
      </c>
      <c r="B262" s="22" t="s">
        <v>108366</v>
      </c>
      <c r="C262" s="17">
        <v>1</v>
      </c>
      <c r="D262" s="17">
        <v>1</v>
      </c>
      <c r="E262" s="15">
        <v>345</v>
      </c>
      <c r="F262" s="15">
        <v>0</v>
      </c>
      <c r="G262" s="18" t="s">
        <v>133</v>
      </c>
      <c r="H262" s="15">
        <v>0</v>
      </c>
      <c r="I262" s="19">
        <v>32339840</v>
      </c>
      <c r="J262" s="19">
        <v>32339840</v>
      </c>
      <c r="K262" s="20" t="s">
        <v>211</v>
      </c>
      <c r="L262" s="20" t="s">
        <v>211</v>
      </c>
      <c r="M262" s="20" t="s">
        <v>107788</v>
      </c>
      <c r="N262" s="20" t="s">
        <v>15</v>
      </c>
      <c r="O262" s="20" t="s">
        <v>107990</v>
      </c>
      <c r="P262" s="20" t="s">
        <v>107789</v>
      </c>
      <c r="Q262" s="21" t="s">
        <v>107791</v>
      </c>
    </row>
    <row r="263" spans="1:17" ht="57" x14ac:dyDescent="0.2">
      <c r="A263" s="15">
        <v>80161504</v>
      </c>
      <c r="B263" s="22" t="s">
        <v>108366</v>
      </c>
      <c r="C263" s="17">
        <v>1</v>
      </c>
      <c r="D263" s="17">
        <v>1</v>
      </c>
      <c r="E263" s="15">
        <v>345</v>
      </c>
      <c r="F263" s="15">
        <v>0</v>
      </c>
      <c r="G263" s="18" t="s">
        <v>133</v>
      </c>
      <c r="H263" s="15">
        <v>0</v>
      </c>
      <c r="I263" s="19">
        <v>31981040</v>
      </c>
      <c r="J263" s="19">
        <v>31981040</v>
      </c>
      <c r="K263" s="20" t="s">
        <v>211</v>
      </c>
      <c r="L263" s="20" t="s">
        <v>211</v>
      </c>
      <c r="M263" s="20" t="s">
        <v>107788</v>
      </c>
      <c r="N263" s="20" t="s">
        <v>15</v>
      </c>
      <c r="O263" s="20" t="s">
        <v>107991</v>
      </c>
      <c r="P263" s="20" t="s">
        <v>107789</v>
      </c>
      <c r="Q263" s="21" t="s">
        <v>107791</v>
      </c>
    </row>
    <row r="264" spans="1:17" ht="57" x14ac:dyDescent="0.2">
      <c r="A264" s="15">
        <v>80161504</v>
      </c>
      <c r="B264" s="22" t="s">
        <v>108366</v>
      </c>
      <c r="C264" s="17">
        <v>1</v>
      </c>
      <c r="D264" s="17">
        <v>1</v>
      </c>
      <c r="E264" s="15">
        <v>345</v>
      </c>
      <c r="F264" s="15">
        <v>0</v>
      </c>
      <c r="G264" s="18" t="s">
        <v>133</v>
      </c>
      <c r="H264" s="15">
        <v>0</v>
      </c>
      <c r="I264" s="19">
        <v>26670800</v>
      </c>
      <c r="J264" s="19">
        <v>26670800</v>
      </c>
      <c r="K264" s="20" t="s">
        <v>211</v>
      </c>
      <c r="L264" s="20" t="s">
        <v>211</v>
      </c>
      <c r="M264" s="20" t="s">
        <v>107788</v>
      </c>
      <c r="N264" s="20" t="s">
        <v>15</v>
      </c>
      <c r="O264" s="20" t="s">
        <v>107992</v>
      </c>
      <c r="P264" s="20" t="s">
        <v>107789</v>
      </c>
      <c r="Q264" s="21" t="s">
        <v>107791</v>
      </c>
    </row>
    <row r="265" spans="1:17" ht="57" x14ac:dyDescent="0.2">
      <c r="A265" s="15">
        <v>80161504</v>
      </c>
      <c r="B265" s="22" t="s">
        <v>108366</v>
      </c>
      <c r="C265" s="17">
        <v>1</v>
      </c>
      <c r="D265" s="17">
        <v>1</v>
      </c>
      <c r="E265" s="15">
        <v>345</v>
      </c>
      <c r="F265" s="15">
        <v>0</v>
      </c>
      <c r="G265" s="18" t="s">
        <v>133</v>
      </c>
      <c r="H265" s="15">
        <v>0</v>
      </c>
      <c r="I265" s="19">
        <v>26670800</v>
      </c>
      <c r="J265" s="19">
        <v>26670800</v>
      </c>
      <c r="K265" s="20" t="s">
        <v>211</v>
      </c>
      <c r="L265" s="20" t="s">
        <v>211</v>
      </c>
      <c r="M265" s="20" t="s">
        <v>107788</v>
      </c>
      <c r="N265" s="20" t="s">
        <v>15</v>
      </c>
      <c r="O265" s="20" t="s">
        <v>107993</v>
      </c>
      <c r="P265" s="20" t="s">
        <v>107789</v>
      </c>
      <c r="Q265" s="21" t="s">
        <v>107791</v>
      </c>
    </row>
    <row r="266" spans="1:17" ht="57" x14ac:dyDescent="0.2">
      <c r="A266" s="15">
        <v>80161504</v>
      </c>
      <c r="B266" s="22" t="s">
        <v>108366</v>
      </c>
      <c r="C266" s="17">
        <v>1</v>
      </c>
      <c r="D266" s="17">
        <v>1</v>
      </c>
      <c r="E266" s="15">
        <v>345</v>
      </c>
      <c r="F266" s="15">
        <v>0</v>
      </c>
      <c r="G266" s="18" t="s">
        <v>133</v>
      </c>
      <c r="H266" s="15">
        <v>0</v>
      </c>
      <c r="I266" s="19">
        <v>26670800</v>
      </c>
      <c r="J266" s="19">
        <v>26670800</v>
      </c>
      <c r="K266" s="20" t="s">
        <v>211</v>
      </c>
      <c r="L266" s="20" t="s">
        <v>211</v>
      </c>
      <c r="M266" s="20" t="s">
        <v>107788</v>
      </c>
      <c r="N266" s="20" t="s">
        <v>15</v>
      </c>
      <c r="O266" s="20" t="s">
        <v>107994</v>
      </c>
      <c r="P266" s="20" t="s">
        <v>107789</v>
      </c>
      <c r="Q266" s="21" t="s">
        <v>107791</v>
      </c>
    </row>
    <row r="267" spans="1:17" ht="57" x14ac:dyDescent="0.2">
      <c r="A267" s="15">
        <v>80161504</v>
      </c>
      <c r="B267" s="22" t="s">
        <v>108366</v>
      </c>
      <c r="C267" s="17">
        <v>1</v>
      </c>
      <c r="D267" s="17">
        <v>1</v>
      </c>
      <c r="E267" s="15">
        <v>345</v>
      </c>
      <c r="F267" s="15">
        <v>0</v>
      </c>
      <c r="G267" s="18" t="s">
        <v>133</v>
      </c>
      <c r="H267" s="15">
        <v>0</v>
      </c>
      <c r="I267" s="19">
        <v>26670800</v>
      </c>
      <c r="J267" s="19">
        <v>26670800</v>
      </c>
      <c r="K267" s="20" t="s">
        <v>211</v>
      </c>
      <c r="L267" s="20" t="s">
        <v>211</v>
      </c>
      <c r="M267" s="20" t="s">
        <v>107788</v>
      </c>
      <c r="N267" s="20" t="s">
        <v>15</v>
      </c>
      <c r="O267" s="20" t="s">
        <v>107995</v>
      </c>
      <c r="P267" s="20" t="s">
        <v>107789</v>
      </c>
      <c r="Q267" s="21" t="s">
        <v>107791</v>
      </c>
    </row>
    <row r="268" spans="1:17" ht="57" x14ac:dyDescent="0.2">
      <c r="A268" s="15">
        <v>80161504</v>
      </c>
      <c r="B268" s="22" t="s">
        <v>108366</v>
      </c>
      <c r="C268" s="17">
        <v>1</v>
      </c>
      <c r="D268" s="17">
        <v>1</v>
      </c>
      <c r="E268" s="15">
        <v>345</v>
      </c>
      <c r="F268" s="15">
        <v>0</v>
      </c>
      <c r="G268" s="18" t="s">
        <v>133</v>
      </c>
      <c r="H268" s="15">
        <v>0</v>
      </c>
      <c r="I268" s="19">
        <v>26670800</v>
      </c>
      <c r="J268" s="19">
        <v>26670800</v>
      </c>
      <c r="K268" s="20" t="s">
        <v>211</v>
      </c>
      <c r="L268" s="20" t="s">
        <v>211</v>
      </c>
      <c r="M268" s="20" t="s">
        <v>107788</v>
      </c>
      <c r="N268" s="20" t="s">
        <v>15</v>
      </c>
      <c r="O268" s="20" t="s">
        <v>107996</v>
      </c>
      <c r="P268" s="20" t="s">
        <v>107789</v>
      </c>
      <c r="Q268" s="21" t="s">
        <v>107791</v>
      </c>
    </row>
    <row r="269" spans="1:17" ht="42.75" x14ac:dyDescent="0.2">
      <c r="A269" s="15">
        <v>80161504</v>
      </c>
      <c r="B269" s="22" t="s">
        <v>108372</v>
      </c>
      <c r="C269" s="17">
        <v>1</v>
      </c>
      <c r="D269" s="17">
        <v>1</v>
      </c>
      <c r="E269" s="15">
        <v>345</v>
      </c>
      <c r="F269" s="15">
        <v>0</v>
      </c>
      <c r="G269" s="18" t="s">
        <v>133</v>
      </c>
      <c r="H269" s="15">
        <v>0</v>
      </c>
      <c r="I269" s="19">
        <v>26670800</v>
      </c>
      <c r="J269" s="19">
        <v>26670800</v>
      </c>
      <c r="K269" s="20" t="s">
        <v>211</v>
      </c>
      <c r="L269" s="20" t="s">
        <v>211</v>
      </c>
      <c r="M269" s="20" t="s">
        <v>107788</v>
      </c>
      <c r="N269" s="20" t="s">
        <v>15</v>
      </c>
      <c r="O269" s="20" t="s">
        <v>107997</v>
      </c>
      <c r="P269" s="20" t="s">
        <v>107789</v>
      </c>
      <c r="Q269" s="21" t="s">
        <v>107791</v>
      </c>
    </row>
    <row r="270" spans="1:17" ht="57" x14ac:dyDescent="0.2">
      <c r="A270" s="15">
        <v>80161504</v>
      </c>
      <c r="B270" s="22" t="s">
        <v>108366</v>
      </c>
      <c r="C270" s="17">
        <v>1</v>
      </c>
      <c r="D270" s="17">
        <v>1</v>
      </c>
      <c r="E270" s="15">
        <v>345</v>
      </c>
      <c r="F270" s="15">
        <v>0</v>
      </c>
      <c r="G270" s="18" t="s">
        <v>133</v>
      </c>
      <c r="H270" s="15">
        <v>0</v>
      </c>
      <c r="I270" s="19">
        <v>26670800</v>
      </c>
      <c r="J270" s="19">
        <v>26670800</v>
      </c>
      <c r="K270" s="20" t="s">
        <v>211</v>
      </c>
      <c r="L270" s="20" t="s">
        <v>211</v>
      </c>
      <c r="M270" s="20" t="s">
        <v>107788</v>
      </c>
      <c r="N270" s="20" t="s">
        <v>15</v>
      </c>
      <c r="O270" s="20" t="s">
        <v>107998</v>
      </c>
      <c r="P270" s="20" t="s">
        <v>107789</v>
      </c>
      <c r="Q270" s="21" t="s">
        <v>107791</v>
      </c>
    </row>
    <row r="271" spans="1:17" ht="57" x14ac:dyDescent="0.2">
      <c r="A271" s="15">
        <v>80161504</v>
      </c>
      <c r="B271" s="22" t="s">
        <v>108366</v>
      </c>
      <c r="C271" s="17">
        <v>1</v>
      </c>
      <c r="D271" s="17">
        <v>1</v>
      </c>
      <c r="E271" s="15">
        <v>345</v>
      </c>
      <c r="F271" s="15">
        <v>0</v>
      </c>
      <c r="G271" s="18" t="s">
        <v>133</v>
      </c>
      <c r="H271" s="15">
        <v>0</v>
      </c>
      <c r="I271" s="19">
        <v>26670800</v>
      </c>
      <c r="J271" s="19">
        <v>26670800</v>
      </c>
      <c r="K271" s="20" t="s">
        <v>211</v>
      </c>
      <c r="L271" s="20" t="s">
        <v>211</v>
      </c>
      <c r="M271" s="20" t="s">
        <v>107788</v>
      </c>
      <c r="N271" s="20" t="s">
        <v>15</v>
      </c>
      <c r="O271" s="20" t="s">
        <v>107999</v>
      </c>
      <c r="P271" s="20" t="s">
        <v>107789</v>
      </c>
      <c r="Q271" s="21" t="s">
        <v>107791</v>
      </c>
    </row>
    <row r="272" spans="1:17" ht="57" x14ac:dyDescent="0.2">
      <c r="A272" s="15">
        <v>80161504</v>
      </c>
      <c r="B272" s="22" t="s">
        <v>108366</v>
      </c>
      <c r="C272" s="17">
        <v>1</v>
      </c>
      <c r="D272" s="17">
        <v>1</v>
      </c>
      <c r="E272" s="15">
        <v>345</v>
      </c>
      <c r="F272" s="15">
        <v>0</v>
      </c>
      <c r="G272" s="18" t="s">
        <v>133</v>
      </c>
      <c r="H272" s="15">
        <v>0</v>
      </c>
      <c r="I272" s="19">
        <v>26670800</v>
      </c>
      <c r="J272" s="19">
        <v>26670800</v>
      </c>
      <c r="K272" s="20" t="s">
        <v>211</v>
      </c>
      <c r="L272" s="20" t="s">
        <v>211</v>
      </c>
      <c r="M272" s="20" t="s">
        <v>107788</v>
      </c>
      <c r="N272" s="20" t="s">
        <v>15</v>
      </c>
      <c r="O272" s="20" t="s">
        <v>108000</v>
      </c>
      <c r="P272" s="20" t="s">
        <v>107789</v>
      </c>
      <c r="Q272" s="21" t="s">
        <v>107791</v>
      </c>
    </row>
    <row r="273" spans="1:17" ht="57" x14ac:dyDescent="0.2">
      <c r="A273" s="15">
        <v>80161504</v>
      </c>
      <c r="B273" s="22" t="s">
        <v>108366</v>
      </c>
      <c r="C273" s="17">
        <v>1</v>
      </c>
      <c r="D273" s="17">
        <v>1</v>
      </c>
      <c r="E273" s="15">
        <v>345</v>
      </c>
      <c r="F273" s="15">
        <v>0</v>
      </c>
      <c r="G273" s="18" t="s">
        <v>133</v>
      </c>
      <c r="H273" s="15">
        <v>0</v>
      </c>
      <c r="I273" s="19">
        <v>26670800</v>
      </c>
      <c r="J273" s="19">
        <v>26670800</v>
      </c>
      <c r="K273" s="20" t="s">
        <v>211</v>
      </c>
      <c r="L273" s="20" t="s">
        <v>211</v>
      </c>
      <c r="M273" s="20" t="s">
        <v>107788</v>
      </c>
      <c r="N273" s="20" t="s">
        <v>15</v>
      </c>
      <c r="O273" s="20" t="s">
        <v>108001</v>
      </c>
      <c r="P273" s="20" t="s">
        <v>107789</v>
      </c>
      <c r="Q273" s="21" t="s">
        <v>107791</v>
      </c>
    </row>
    <row r="274" spans="1:17" ht="57" x14ac:dyDescent="0.2">
      <c r="A274" s="15">
        <v>80161504</v>
      </c>
      <c r="B274" s="22" t="s">
        <v>108366</v>
      </c>
      <c r="C274" s="17">
        <v>1</v>
      </c>
      <c r="D274" s="17">
        <v>1</v>
      </c>
      <c r="E274" s="15">
        <v>345</v>
      </c>
      <c r="F274" s="15">
        <v>0</v>
      </c>
      <c r="G274" s="18" t="s">
        <v>133</v>
      </c>
      <c r="H274" s="15">
        <v>0</v>
      </c>
      <c r="I274" s="19">
        <v>26670800</v>
      </c>
      <c r="J274" s="19">
        <v>26670800</v>
      </c>
      <c r="K274" s="20" t="s">
        <v>211</v>
      </c>
      <c r="L274" s="20" t="s">
        <v>211</v>
      </c>
      <c r="M274" s="20" t="s">
        <v>107788</v>
      </c>
      <c r="N274" s="20" t="s">
        <v>15</v>
      </c>
      <c r="O274" s="20" t="s">
        <v>108002</v>
      </c>
      <c r="P274" s="20" t="s">
        <v>107789</v>
      </c>
      <c r="Q274" s="21" t="s">
        <v>107791</v>
      </c>
    </row>
    <row r="275" spans="1:17" ht="42.75" x14ac:dyDescent="0.2">
      <c r="A275" s="15">
        <v>80121704</v>
      </c>
      <c r="B275" s="22" t="s">
        <v>108372</v>
      </c>
      <c r="C275" s="17">
        <v>1</v>
      </c>
      <c r="D275" s="17">
        <v>1</v>
      </c>
      <c r="E275" s="15">
        <v>345</v>
      </c>
      <c r="F275" s="15">
        <v>0</v>
      </c>
      <c r="G275" s="18" t="s">
        <v>133</v>
      </c>
      <c r="H275" s="15">
        <v>0</v>
      </c>
      <c r="I275" s="19">
        <v>59800000</v>
      </c>
      <c r="J275" s="19">
        <v>59800000</v>
      </c>
      <c r="K275" s="20" t="s">
        <v>211</v>
      </c>
      <c r="L275" s="20" t="s">
        <v>211</v>
      </c>
      <c r="M275" s="20" t="s">
        <v>107788</v>
      </c>
      <c r="N275" s="20" t="s">
        <v>15</v>
      </c>
      <c r="O275" s="20" t="s">
        <v>108003</v>
      </c>
      <c r="P275" s="20" t="s">
        <v>107789</v>
      </c>
      <c r="Q275" s="21" t="s">
        <v>107791</v>
      </c>
    </row>
    <row r="276" spans="1:17" ht="28.5" x14ac:dyDescent="0.2">
      <c r="A276" s="15">
        <v>80101509</v>
      </c>
      <c r="B276" s="22" t="s">
        <v>108382</v>
      </c>
      <c r="C276" s="17">
        <v>1</v>
      </c>
      <c r="D276" s="17">
        <v>1</v>
      </c>
      <c r="E276" s="15">
        <v>345</v>
      </c>
      <c r="F276" s="15">
        <v>0</v>
      </c>
      <c r="G276" s="18" t="s">
        <v>133</v>
      </c>
      <c r="H276" s="15">
        <v>0</v>
      </c>
      <c r="I276" s="19">
        <v>112527500</v>
      </c>
      <c r="J276" s="19">
        <v>112527500</v>
      </c>
      <c r="K276" s="20" t="s">
        <v>211</v>
      </c>
      <c r="L276" s="20" t="s">
        <v>211</v>
      </c>
      <c r="M276" s="20" t="s">
        <v>107788</v>
      </c>
      <c r="N276" s="20" t="s">
        <v>15</v>
      </c>
      <c r="O276" s="20" t="s">
        <v>108004</v>
      </c>
      <c r="P276" s="20" t="s">
        <v>107789</v>
      </c>
      <c r="Q276" s="21" t="s">
        <v>107791</v>
      </c>
    </row>
    <row r="277" spans="1:17" ht="42.75" x14ac:dyDescent="0.2">
      <c r="A277" s="15">
        <v>80101509</v>
      </c>
      <c r="B277" s="22" t="s">
        <v>108383</v>
      </c>
      <c r="C277" s="17">
        <v>1</v>
      </c>
      <c r="D277" s="17">
        <v>1</v>
      </c>
      <c r="E277" s="15">
        <v>345</v>
      </c>
      <c r="F277" s="15">
        <v>0</v>
      </c>
      <c r="G277" s="18" t="s">
        <v>133</v>
      </c>
      <c r="H277" s="15">
        <v>0</v>
      </c>
      <c r="I277" s="19">
        <v>109945290</v>
      </c>
      <c r="J277" s="19">
        <v>109945290</v>
      </c>
      <c r="K277" s="20" t="s">
        <v>211</v>
      </c>
      <c r="L277" s="20" t="s">
        <v>211</v>
      </c>
      <c r="M277" s="20" t="s">
        <v>107788</v>
      </c>
      <c r="N277" s="20" t="s">
        <v>15</v>
      </c>
      <c r="O277" s="20" t="s">
        <v>108005</v>
      </c>
      <c r="P277" s="20" t="s">
        <v>107789</v>
      </c>
      <c r="Q277" s="21" t="s">
        <v>107791</v>
      </c>
    </row>
    <row r="278" spans="1:17" ht="42.75" x14ac:dyDescent="0.2">
      <c r="A278" s="15">
        <v>80101509</v>
      </c>
      <c r="B278" s="22" t="s">
        <v>108384</v>
      </c>
      <c r="C278" s="17">
        <v>1</v>
      </c>
      <c r="D278" s="17">
        <v>1</v>
      </c>
      <c r="E278" s="15">
        <v>345</v>
      </c>
      <c r="F278" s="15">
        <v>0</v>
      </c>
      <c r="G278" s="18" t="s">
        <v>133</v>
      </c>
      <c r="H278" s="15">
        <v>0</v>
      </c>
      <c r="I278" s="19">
        <v>104188620</v>
      </c>
      <c r="J278" s="19">
        <v>104188620</v>
      </c>
      <c r="K278" s="20" t="s">
        <v>211</v>
      </c>
      <c r="L278" s="20" t="s">
        <v>211</v>
      </c>
      <c r="M278" s="20" t="s">
        <v>107788</v>
      </c>
      <c r="N278" s="20" t="s">
        <v>15</v>
      </c>
      <c r="O278" s="20" t="s">
        <v>108006</v>
      </c>
      <c r="P278" s="20" t="s">
        <v>107789</v>
      </c>
      <c r="Q278" s="21" t="s">
        <v>107791</v>
      </c>
    </row>
    <row r="279" spans="1:17" ht="28.5" x14ac:dyDescent="0.2">
      <c r="A279" s="15">
        <v>80101509</v>
      </c>
      <c r="B279" s="22" t="s">
        <v>108385</v>
      </c>
      <c r="C279" s="17">
        <v>1</v>
      </c>
      <c r="D279" s="17">
        <v>1</v>
      </c>
      <c r="E279" s="15">
        <v>345</v>
      </c>
      <c r="F279" s="15">
        <v>0</v>
      </c>
      <c r="G279" s="18" t="s">
        <v>133</v>
      </c>
      <c r="H279" s="15">
        <v>0</v>
      </c>
      <c r="I279" s="19">
        <v>94760000</v>
      </c>
      <c r="J279" s="19">
        <v>94760000</v>
      </c>
      <c r="K279" s="20" t="s">
        <v>211</v>
      </c>
      <c r="L279" s="20" t="s">
        <v>211</v>
      </c>
      <c r="M279" s="20" t="s">
        <v>107788</v>
      </c>
      <c r="N279" s="20" t="s">
        <v>15</v>
      </c>
      <c r="O279" s="20" t="s">
        <v>108007</v>
      </c>
      <c r="P279" s="20" t="s">
        <v>107789</v>
      </c>
      <c r="Q279" s="21" t="s">
        <v>107791</v>
      </c>
    </row>
    <row r="280" spans="1:17" ht="28.5" x14ac:dyDescent="0.2">
      <c r="A280" s="15">
        <v>80101509</v>
      </c>
      <c r="B280" s="22" t="s">
        <v>108386</v>
      </c>
      <c r="C280" s="17">
        <v>1</v>
      </c>
      <c r="D280" s="17">
        <v>1</v>
      </c>
      <c r="E280" s="15">
        <v>345</v>
      </c>
      <c r="F280" s="15">
        <v>0</v>
      </c>
      <c r="G280" s="18" t="s">
        <v>133</v>
      </c>
      <c r="H280" s="15">
        <v>0</v>
      </c>
      <c r="I280" s="19">
        <v>85639350</v>
      </c>
      <c r="J280" s="19">
        <v>85639350</v>
      </c>
      <c r="K280" s="20" t="s">
        <v>211</v>
      </c>
      <c r="L280" s="20" t="s">
        <v>211</v>
      </c>
      <c r="M280" s="20" t="s">
        <v>107788</v>
      </c>
      <c r="N280" s="20" t="s">
        <v>15</v>
      </c>
      <c r="O280" s="20" t="s">
        <v>108008</v>
      </c>
      <c r="P280" s="20" t="s">
        <v>107789</v>
      </c>
      <c r="Q280" s="21" t="s">
        <v>107791</v>
      </c>
    </row>
    <row r="281" spans="1:17" ht="42.75" x14ac:dyDescent="0.2">
      <c r="A281" s="15">
        <v>80101509</v>
      </c>
      <c r="B281" s="22" t="s">
        <v>108387</v>
      </c>
      <c r="C281" s="17">
        <v>1</v>
      </c>
      <c r="D281" s="17">
        <v>1</v>
      </c>
      <c r="E281" s="15">
        <v>345</v>
      </c>
      <c r="F281" s="15">
        <v>0</v>
      </c>
      <c r="G281" s="18" t="s">
        <v>133</v>
      </c>
      <c r="H281" s="15">
        <v>0</v>
      </c>
      <c r="I281" s="19">
        <v>61759830</v>
      </c>
      <c r="J281" s="19">
        <v>61759830</v>
      </c>
      <c r="K281" s="20" t="s">
        <v>211</v>
      </c>
      <c r="L281" s="20" t="s">
        <v>211</v>
      </c>
      <c r="M281" s="20" t="s">
        <v>107788</v>
      </c>
      <c r="N281" s="20" t="s">
        <v>15</v>
      </c>
      <c r="O281" s="20" t="s">
        <v>108009</v>
      </c>
      <c r="P281" s="20" t="s">
        <v>107789</v>
      </c>
      <c r="Q281" s="21" t="s">
        <v>107791</v>
      </c>
    </row>
    <row r="282" spans="1:17" ht="42.75" x14ac:dyDescent="0.2">
      <c r="A282" s="15">
        <v>80101509</v>
      </c>
      <c r="B282" s="22" t="s">
        <v>108388</v>
      </c>
      <c r="C282" s="17">
        <v>1</v>
      </c>
      <c r="D282" s="17">
        <v>1</v>
      </c>
      <c r="E282" s="15">
        <v>345</v>
      </c>
      <c r="F282" s="15">
        <v>0</v>
      </c>
      <c r="G282" s="18" t="s">
        <v>133</v>
      </c>
      <c r="H282" s="15">
        <v>0</v>
      </c>
      <c r="I282" s="19">
        <v>49749000</v>
      </c>
      <c r="J282" s="19">
        <v>49749000</v>
      </c>
      <c r="K282" s="20" t="s">
        <v>211</v>
      </c>
      <c r="L282" s="20" t="s">
        <v>211</v>
      </c>
      <c r="M282" s="20" t="s">
        <v>107788</v>
      </c>
      <c r="N282" s="20" t="s">
        <v>15</v>
      </c>
      <c r="O282" s="20" t="s">
        <v>108010</v>
      </c>
      <c r="P282" s="20" t="s">
        <v>107789</v>
      </c>
      <c r="Q282" s="21" t="s">
        <v>107791</v>
      </c>
    </row>
    <row r="283" spans="1:17" ht="28.5" x14ac:dyDescent="0.2">
      <c r="A283" s="15">
        <v>80101509</v>
      </c>
      <c r="B283" s="22" t="s">
        <v>108389</v>
      </c>
      <c r="C283" s="17">
        <v>1</v>
      </c>
      <c r="D283" s="17">
        <v>1</v>
      </c>
      <c r="E283" s="15">
        <v>345</v>
      </c>
      <c r="F283" s="15">
        <v>0</v>
      </c>
      <c r="G283" s="18" t="s">
        <v>133</v>
      </c>
      <c r="H283" s="15">
        <v>0</v>
      </c>
      <c r="I283" s="19">
        <v>46195500</v>
      </c>
      <c r="J283" s="19">
        <v>46195500</v>
      </c>
      <c r="K283" s="20" t="s">
        <v>211</v>
      </c>
      <c r="L283" s="20" t="s">
        <v>211</v>
      </c>
      <c r="M283" s="20" t="s">
        <v>107788</v>
      </c>
      <c r="N283" s="20" t="s">
        <v>15</v>
      </c>
      <c r="O283" s="20" t="s">
        <v>108011</v>
      </c>
      <c r="P283" s="20" t="s">
        <v>107789</v>
      </c>
      <c r="Q283" s="21" t="s">
        <v>107791</v>
      </c>
    </row>
    <row r="284" spans="1:17" ht="28.5" x14ac:dyDescent="0.2">
      <c r="A284" s="15">
        <v>80101509</v>
      </c>
      <c r="B284" s="22" t="s">
        <v>108390</v>
      </c>
      <c r="C284" s="17">
        <v>1</v>
      </c>
      <c r="D284" s="17">
        <v>1</v>
      </c>
      <c r="E284" s="15">
        <v>345</v>
      </c>
      <c r="F284" s="15">
        <v>0</v>
      </c>
      <c r="G284" s="18" t="s">
        <v>133</v>
      </c>
      <c r="H284" s="15">
        <v>0</v>
      </c>
      <c r="I284" s="19">
        <v>42819675</v>
      </c>
      <c r="J284" s="19">
        <v>42819675</v>
      </c>
      <c r="K284" s="20" t="s">
        <v>211</v>
      </c>
      <c r="L284" s="20" t="s">
        <v>211</v>
      </c>
      <c r="M284" s="20" t="s">
        <v>107788</v>
      </c>
      <c r="N284" s="20" t="s">
        <v>15</v>
      </c>
      <c r="O284" s="20" t="s">
        <v>108012</v>
      </c>
      <c r="P284" s="20" t="s">
        <v>107789</v>
      </c>
      <c r="Q284" s="21" t="s">
        <v>107791</v>
      </c>
    </row>
    <row r="285" spans="1:17" ht="57" x14ac:dyDescent="0.2">
      <c r="A285" s="15">
        <v>80101604</v>
      </c>
      <c r="B285" s="22" t="s">
        <v>107931</v>
      </c>
      <c r="C285" s="17">
        <v>1</v>
      </c>
      <c r="D285" s="17">
        <v>1</v>
      </c>
      <c r="E285" s="15">
        <v>345</v>
      </c>
      <c r="F285" s="15">
        <v>0</v>
      </c>
      <c r="G285" s="18" t="s">
        <v>133</v>
      </c>
      <c r="H285" s="15">
        <v>0</v>
      </c>
      <c r="I285" s="19">
        <v>97940702</v>
      </c>
      <c r="J285" s="19">
        <v>97940702</v>
      </c>
      <c r="K285" s="20" t="s">
        <v>211</v>
      </c>
      <c r="L285" s="20" t="s">
        <v>211</v>
      </c>
      <c r="M285" s="20" t="s">
        <v>107788</v>
      </c>
      <c r="N285" s="20" t="s">
        <v>15</v>
      </c>
      <c r="O285" s="20" t="s">
        <v>108013</v>
      </c>
      <c r="P285" s="20" t="s">
        <v>107789</v>
      </c>
      <c r="Q285" s="21" t="s">
        <v>107791</v>
      </c>
    </row>
    <row r="286" spans="1:17" ht="28.5" x14ac:dyDescent="0.2">
      <c r="A286" s="15">
        <v>81111504</v>
      </c>
      <c r="B286" s="22" t="s">
        <v>108391</v>
      </c>
      <c r="C286" s="17">
        <v>1</v>
      </c>
      <c r="D286" s="17">
        <v>1</v>
      </c>
      <c r="E286" s="15">
        <v>345</v>
      </c>
      <c r="F286" s="15">
        <v>0</v>
      </c>
      <c r="G286" s="18" t="s">
        <v>133</v>
      </c>
      <c r="H286" s="15">
        <v>0</v>
      </c>
      <c r="I286" s="19">
        <v>82915000</v>
      </c>
      <c r="J286" s="19">
        <v>82915000</v>
      </c>
      <c r="K286" s="20" t="s">
        <v>211</v>
      </c>
      <c r="L286" s="20" t="s">
        <v>211</v>
      </c>
      <c r="M286" s="20" t="s">
        <v>107788</v>
      </c>
      <c r="N286" s="20" t="s">
        <v>15</v>
      </c>
      <c r="O286" s="20" t="s">
        <v>108014</v>
      </c>
      <c r="P286" s="20" t="s">
        <v>107789</v>
      </c>
      <c r="Q286" s="21" t="s">
        <v>107791</v>
      </c>
    </row>
    <row r="287" spans="1:17" ht="28.5" x14ac:dyDescent="0.2">
      <c r="A287" s="15">
        <v>81111804</v>
      </c>
      <c r="B287" s="22" t="s">
        <v>108082</v>
      </c>
      <c r="C287" s="17">
        <v>1</v>
      </c>
      <c r="D287" s="17">
        <v>1</v>
      </c>
      <c r="E287" s="15">
        <v>345</v>
      </c>
      <c r="F287" s="15">
        <v>0</v>
      </c>
      <c r="G287" s="18" t="s">
        <v>133</v>
      </c>
      <c r="H287" s="15">
        <v>0</v>
      </c>
      <c r="I287" s="19">
        <v>54367105</v>
      </c>
      <c r="J287" s="19">
        <v>54367105</v>
      </c>
      <c r="K287" s="20" t="s">
        <v>211</v>
      </c>
      <c r="L287" s="20" t="s">
        <v>211</v>
      </c>
      <c r="M287" s="20" t="s">
        <v>107788</v>
      </c>
      <c r="N287" s="20" t="s">
        <v>15</v>
      </c>
      <c r="O287" s="20" t="s">
        <v>108015</v>
      </c>
      <c r="P287" s="20" t="s">
        <v>107789</v>
      </c>
      <c r="Q287" s="21" t="s">
        <v>107791</v>
      </c>
    </row>
    <row r="288" spans="1:17" ht="28.5" x14ac:dyDescent="0.2">
      <c r="A288" s="15">
        <v>81111504</v>
      </c>
      <c r="B288" s="22" t="s">
        <v>107912</v>
      </c>
      <c r="C288" s="17">
        <v>1</v>
      </c>
      <c r="D288" s="17">
        <v>1</v>
      </c>
      <c r="E288" s="15">
        <v>345</v>
      </c>
      <c r="F288" s="15">
        <v>0</v>
      </c>
      <c r="G288" s="18" t="s">
        <v>133</v>
      </c>
      <c r="H288" s="15">
        <v>0</v>
      </c>
      <c r="I288" s="19">
        <v>64539852</v>
      </c>
      <c r="J288" s="19">
        <v>64539852</v>
      </c>
      <c r="K288" s="20" t="s">
        <v>211</v>
      </c>
      <c r="L288" s="20" t="s">
        <v>211</v>
      </c>
      <c r="M288" s="20" t="s">
        <v>107788</v>
      </c>
      <c r="N288" s="20" t="s">
        <v>15</v>
      </c>
      <c r="O288" s="20" t="s">
        <v>108016</v>
      </c>
      <c r="P288" s="20" t="s">
        <v>107789</v>
      </c>
      <c r="Q288" s="21" t="s">
        <v>107791</v>
      </c>
    </row>
    <row r="289" spans="1:17" ht="28.5" x14ac:dyDescent="0.2">
      <c r="A289" s="15">
        <v>81111820</v>
      </c>
      <c r="B289" s="22" t="s">
        <v>107918</v>
      </c>
      <c r="C289" s="17">
        <v>1</v>
      </c>
      <c r="D289" s="17">
        <v>1</v>
      </c>
      <c r="E289" s="15">
        <v>345</v>
      </c>
      <c r="F289" s="15">
        <v>0</v>
      </c>
      <c r="G289" s="18" t="s">
        <v>133</v>
      </c>
      <c r="H289" s="15">
        <v>0</v>
      </c>
      <c r="I289" s="19">
        <v>65517787</v>
      </c>
      <c r="J289" s="19">
        <v>65517787</v>
      </c>
      <c r="K289" s="20" t="s">
        <v>211</v>
      </c>
      <c r="L289" s="20" t="s">
        <v>211</v>
      </c>
      <c r="M289" s="20" t="s">
        <v>107788</v>
      </c>
      <c r="N289" s="20" t="s">
        <v>15</v>
      </c>
      <c r="O289" s="20" t="s">
        <v>108017</v>
      </c>
      <c r="P289" s="20" t="s">
        <v>107789</v>
      </c>
      <c r="Q289" s="21" t="s">
        <v>107791</v>
      </c>
    </row>
    <row r="290" spans="1:17" ht="28.5" x14ac:dyDescent="0.2">
      <c r="A290" s="15">
        <v>81111811</v>
      </c>
      <c r="B290" s="22" t="s">
        <v>108392</v>
      </c>
      <c r="C290" s="17">
        <v>1</v>
      </c>
      <c r="D290" s="17">
        <v>1</v>
      </c>
      <c r="E290" s="15">
        <v>345</v>
      </c>
      <c r="F290" s="15">
        <v>0</v>
      </c>
      <c r="G290" s="18" t="s">
        <v>133</v>
      </c>
      <c r="H290" s="15">
        <v>0</v>
      </c>
      <c r="I290" s="19">
        <v>61162984</v>
      </c>
      <c r="J290" s="19">
        <v>61162984</v>
      </c>
      <c r="K290" s="20" t="s">
        <v>211</v>
      </c>
      <c r="L290" s="20" t="s">
        <v>211</v>
      </c>
      <c r="M290" s="20" t="s">
        <v>107788</v>
      </c>
      <c r="N290" s="20" t="s">
        <v>15</v>
      </c>
      <c r="O290" s="20" t="s">
        <v>108018</v>
      </c>
      <c r="P290" s="20" t="s">
        <v>107789</v>
      </c>
      <c r="Q290" s="21" t="s">
        <v>107791</v>
      </c>
    </row>
    <row r="291" spans="1:17" ht="42.75" x14ac:dyDescent="0.2">
      <c r="A291" s="15">
        <v>81111508</v>
      </c>
      <c r="B291" s="22" t="s">
        <v>108393</v>
      </c>
      <c r="C291" s="17">
        <v>1</v>
      </c>
      <c r="D291" s="17">
        <v>1</v>
      </c>
      <c r="E291" s="15">
        <v>345</v>
      </c>
      <c r="F291" s="15">
        <v>0</v>
      </c>
      <c r="G291" s="18" t="s">
        <v>133</v>
      </c>
      <c r="H291" s="15">
        <v>0</v>
      </c>
      <c r="I291" s="19">
        <v>81550658</v>
      </c>
      <c r="J291" s="19">
        <v>81550658</v>
      </c>
      <c r="K291" s="20" t="s">
        <v>211</v>
      </c>
      <c r="L291" s="20" t="s">
        <v>211</v>
      </c>
      <c r="M291" s="20" t="s">
        <v>107788</v>
      </c>
      <c r="N291" s="20" t="s">
        <v>15</v>
      </c>
      <c r="O291" s="20" t="s">
        <v>108019</v>
      </c>
      <c r="P291" s="20" t="s">
        <v>107789</v>
      </c>
      <c r="Q291" s="21" t="s">
        <v>107791</v>
      </c>
    </row>
    <row r="292" spans="1:17" ht="28.5" x14ac:dyDescent="0.2">
      <c r="A292" s="15">
        <v>81111804</v>
      </c>
      <c r="B292" s="22" t="s">
        <v>107925</v>
      </c>
      <c r="C292" s="17">
        <v>1</v>
      </c>
      <c r="D292" s="17">
        <v>1</v>
      </c>
      <c r="E292" s="15">
        <v>345</v>
      </c>
      <c r="F292" s="15">
        <v>0</v>
      </c>
      <c r="G292" s="18" t="s">
        <v>133</v>
      </c>
      <c r="H292" s="15">
        <v>0</v>
      </c>
      <c r="I292" s="19">
        <v>54367105</v>
      </c>
      <c r="J292" s="19">
        <v>54367105</v>
      </c>
      <c r="K292" s="20" t="s">
        <v>211</v>
      </c>
      <c r="L292" s="20" t="s">
        <v>211</v>
      </c>
      <c r="M292" s="20" t="s">
        <v>107788</v>
      </c>
      <c r="N292" s="20" t="s">
        <v>15</v>
      </c>
      <c r="O292" s="20" t="s">
        <v>108020</v>
      </c>
      <c r="P292" s="20" t="s">
        <v>107789</v>
      </c>
      <c r="Q292" s="21" t="s">
        <v>107791</v>
      </c>
    </row>
    <row r="293" spans="1:17" ht="28.5" x14ac:dyDescent="0.2">
      <c r="A293" s="15">
        <v>81111504</v>
      </c>
      <c r="B293" s="22" t="s">
        <v>108081</v>
      </c>
      <c r="C293" s="17">
        <v>1</v>
      </c>
      <c r="D293" s="17">
        <v>1</v>
      </c>
      <c r="E293" s="15">
        <v>345</v>
      </c>
      <c r="F293" s="15">
        <v>0</v>
      </c>
      <c r="G293" s="18" t="s">
        <v>133</v>
      </c>
      <c r="H293" s="15">
        <v>0</v>
      </c>
      <c r="I293" s="19">
        <v>63609510</v>
      </c>
      <c r="J293" s="19">
        <v>63609510</v>
      </c>
      <c r="K293" s="20" t="s">
        <v>211</v>
      </c>
      <c r="L293" s="20" t="s">
        <v>211</v>
      </c>
      <c r="M293" s="20" t="s">
        <v>107788</v>
      </c>
      <c r="N293" s="20" t="s">
        <v>15</v>
      </c>
      <c r="O293" s="20" t="s">
        <v>108021</v>
      </c>
      <c r="P293" s="20" t="s">
        <v>107789</v>
      </c>
      <c r="Q293" s="21" t="s">
        <v>107791</v>
      </c>
    </row>
    <row r="294" spans="1:17" ht="57" x14ac:dyDescent="0.2">
      <c r="A294" s="15">
        <v>80101604</v>
      </c>
      <c r="B294" s="22" t="s">
        <v>107916</v>
      </c>
      <c r="C294" s="17">
        <v>1</v>
      </c>
      <c r="D294" s="17">
        <v>1</v>
      </c>
      <c r="E294" s="15">
        <v>345</v>
      </c>
      <c r="F294" s="15">
        <v>0</v>
      </c>
      <c r="G294" s="18" t="s">
        <v>133</v>
      </c>
      <c r="H294" s="15">
        <v>0</v>
      </c>
      <c r="I294" s="19">
        <v>82915000</v>
      </c>
      <c r="J294" s="19">
        <v>82915000</v>
      </c>
      <c r="K294" s="20" t="s">
        <v>211</v>
      </c>
      <c r="L294" s="20" t="s">
        <v>211</v>
      </c>
      <c r="M294" s="20" t="s">
        <v>107788</v>
      </c>
      <c r="N294" s="20" t="s">
        <v>15</v>
      </c>
      <c r="O294" s="20" t="s">
        <v>108022</v>
      </c>
      <c r="P294" s="20" t="s">
        <v>107789</v>
      </c>
      <c r="Q294" s="21" t="s">
        <v>107791</v>
      </c>
    </row>
    <row r="295" spans="1:17" ht="28.5" x14ac:dyDescent="0.2">
      <c r="A295" s="15">
        <v>80101604</v>
      </c>
      <c r="B295" s="22" t="s">
        <v>108394</v>
      </c>
      <c r="C295" s="17">
        <v>1</v>
      </c>
      <c r="D295" s="17">
        <v>1</v>
      </c>
      <c r="E295" s="15">
        <v>345</v>
      </c>
      <c r="F295" s="15">
        <v>0</v>
      </c>
      <c r="G295" s="18" t="s">
        <v>133</v>
      </c>
      <c r="H295" s="15">
        <v>0</v>
      </c>
      <c r="I295" s="19">
        <v>80500000</v>
      </c>
      <c r="J295" s="19">
        <v>80500000</v>
      </c>
      <c r="K295" s="20" t="s">
        <v>211</v>
      </c>
      <c r="L295" s="20" t="s">
        <v>211</v>
      </c>
      <c r="M295" s="20" t="s">
        <v>107788</v>
      </c>
      <c r="N295" s="20" t="s">
        <v>15</v>
      </c>
      <c r="O295" s="20" t="s">
        <v>108023</v>
      </c>
      <c r="P295" s="20" t="s">
        <v>107789</v>
      </c>
      <c r="Q295" s="21" t="s">
        <v>107791</v>
      </c>
    </row>
    <row r="296" spans="1:17" ht="28.5" x14ac:dyDescent="0.2">
      <c r="A296" s="15">
        <v>81101701</v>
      </c>
      <c r="B296" s="22" t="s">
        <v>107928</v>
      </c>
      <c r="C296" s="17">
        <v>1</v>
      </c>
      <c r="D296" s="17">
        <v>1</v>
      </c>
      <c r="E296" s="15">
        <v>345</v>
      </c>
      <c r="F296" s="15">
        <v>0</v>
      </c>
      <c r="G296" s="18" t="s">
        <v>133</v>
      </c>
      <c r="H296" s="15">
        <v>0</v>
      </c>
      <c r="I296" s="19">
        <v>71070000</v>
      </c>
      <c r="J296" s="19">
        <v>71070000</v>
      </c>
      <c r="K296" s="20" t="s">
        <v>211</v>
      </c>
      <c r="L296" s="20" t="s">
        <v>211</v>
      </c>
      <c r="M296" s="20" t="s">
        <v>107788</v>
      </c>
      <c r="N296" s="20" t="s">
        <v>15</v>
      </c>
      <c r="O296" s="20" t="s">
        <v>108024</v>
      </c>
      <c r="P296" s="20" t="s">
        <v>107789</v>
      </c>
      <c r="Q296" s="21" t="s">
        <v>107791</v>
      </c>
    </row>
    <row r="297" spans="1:17" ht="28.5" x14ac:dyDescent="0.2">
      <c r="A297" s="15">
        <v>81111504</v>
      </c>
      <c r="B297" s="22" t="s">
        <v>107914</v>
      </c>
      <c r="C297" s="17">
        <v>1</v>
      </c>
      <c r="D297" s="17">
        <v>1</v>
      </c>
      <c r="E297" s="15">
        <v>345</v>
      </c>
      <c r="F297" s="15">
        <v>0</v>
      </c>
      <c r="G297" s="18" t="s">
        <v>133</v>
      </c>
      <c r="H297" s="15">
        <v>0</v>
      </c>
      <c r="I297" s="19">
        <v>67101925</v>
      </c>
      <c r="J297" s="19">
        <v>67101925</v>
      </c>
      <c r="K297" s="20" t="s">
        <v>211</v>
      </c>
      <c r="L297" s="20" t="s">
        <v>211</v>
      </c>
      <c r="M297" s="20" t="s">
        <v>107788</v>
      </c>
      <c r="N297" s="20" t="s">
        <v>15</v>
      </c>
      <c r="O297" s="20" t="s">
        <v>108025</v>
      </c>
      <c r="P297" s="20" t="s">
        <v>107789</v>
      </c>
      <c r="Q297" s="21" t="s">
        <v>107791</v>
      </c>
    </row>
    <row r="298" spans="1:17" ht="28.5" x14ac:dyDescent="0.2">
      <c r="A298" s="15">
        <v>81111820</v>
      </c>
      <c r="B298" s="22" t="s">
        <v>107923</v>
      </c>
      <c r="C298" s="17">
        <v>1</v>
      </c>
      <c r="D298" s="17">
        <v>1</v>
      </c>
      <c r="E298" s="15">
        <v>345</v>
      </c>
      <c r="F298" s="15">
        <v>0</v>
      </c>
      <c r="G298" s="18" t="s">
        <v>133</v>
      </c>
      <c r="H298" s="15">
        <v>0</v>
      </c>
      <c r="I298" s="19">
        <v>81550658</v>
      </c>
      <c r="J298" s="19">
        <v>81550658</v>
      </c>
      <c r="K298" s="20" t="s">
        <v>211</v>
      </c>
      <c r="L298" s="20" t="s">
        <v>211</v>
      </c>
      <c r="M298" s="20" t="s">
        <v>107788</v>
      </c>
      <c r="N298" s="20" t="s">
        <v>15</v>
      </c>
      <c r="O298" s="20" t="s">
        <v>108395</v>
      </c>
      <c r="P298" s="20" t="s">
        <v>107789</v>
      </c>
      <c r="Q298" s="21" t="s">
        <v>107791</v>
      </c>
    </row>
    <row r="299" spans="1:17" ht="28.5" x14ac:dyDescent="0.2">
      <c r="A299" s="15">
        <v>81111504</v>
      </c>
      <c r="B299" s="22" t="s">
        <v>108396</v>
      </c>
      <c r="C299" s="17">
        <v>1</v>
      </c>
      <c r="D299" s="17">
        <v>1</v>
      </c>
      <c r="E299" s="15">
        <v>345</v>
      </c>
      <c r="F299" s="15">
        <v>0</v>
      </c>
      <c r="G299" s="18" t="s">
        <v>133</v>
      </c>
      <c r="H299" s="15">
        <v>0</v>
      </c>
      <c r="I299" s="19">
        <v>40250000</v>
      </c>
      <c r="J299" s="19">
        <v>40250000</v>
      </c>
      <c r="K299" s="20" t="s">
        <v>211</v>
      </c>
      <c r="L299" s="20" t="s">
        <v>211</v>
      </c>
      <c r="M299" s="20" t="s">
        <v>107788</v>
      </c>
      <c r="N299" s="20" t="s">
        <v>15</v>
      </c>
      <c r="O299" s="20" t="s">
        <v>108026</v>
      </c>
      <c r="P299" s="20" t="s">
        <v>107789</v>
      </c>
      <c r="Q299" s="21" t="s">
        <v>107791</v>
      </c>
    </row>
    <row r="300" spans="1:17" ht="28.5" x14ac:dyDescent="0.2">
      <c r="A300" s="15">
        <v>81111504</v>
      </c>
      <c r="B300" s="22" t="s">
        <v>108396</v>
      </c>
      <c r="C300" s="17">
        <v>1</v>
      </c>
      <c r="D300" s="17">
        <v>1</v>
      </c>
      <c r="E300" s="15">
        <v>345</v>
      </c>
      <c r="F300" s="15">
        <v>0</v>
      </c>
      <c r="G300" s="18" t="s">
        <v>133</v>
      </c>
      <c r="H300" s="15">
        <v>0</v>
      </c>
      <c r="I300" s="19">
        <v>40250000</v>
      </c>
      <c r="J300" s="19">
        <v>40250000</v>
      </c>
      <c r="K300" s="20" t="s">
        <v>211</v>
      </c>
      <c r="L300" s="20" t="s">
        <v>211</v>
      </c>
      <c r="M300" s="20" t="s">
        <v>107788</v>
      </c>
      <c r="N300" s="20" t="s">
        <v>15</v>
      </c>
      <c r="O300" s="20" t="s">
        <v>108027</v>
      </c>
      <c r="P300" s="20" t="s">
        <v>107789</v>
      </c>
      <c r="Q300" s="21" t="s">
        <v>107791</v>
      </c>
    </row>
    <row r="301" spans="1:17" ht="42.75" x14ac:dyDescent="0.2">
      <c r="A301" s="15">
        <v>80111616</v>
      </c>
      <c r="B301" s="22" t="s">
        <v>108099</v>
      </c>
      <c r="C301" s="17">
        <v>1</v>
      </c>
      <c r="D301" s="17">
        <v>1</v>
      </c>
      <c r="E301" s="15">
        <v>345</v>
      </c>
      <c r="F301" s="15">
        <v>0</v>
      </c>
      <c r="G301" s="18" t="s">
        <v>133</v>
      </c>
      <c r="H301" s="15">
        <v>0</v>
      </c>
      <c r="I301" s="19">
        <v>25199089</v>
      </c>
      <c r="J301" s="19">
        <v>25199089</v>
      </c>
      <c r="K301" s="20" t="s">
        <v>211</v>
      </c>
      <c r="L301" s="20" t="s">
        <v>211</v>
      </c>
      <c r="M301" s="20" t="s">
        <v>107788</v>
      </c>
      <c r="N301" s="20" t="s">
        <v>15</v>
      </c>
      <c r="O301" s="20" t="s">
        <v>108028</v>
      </c>
      <c r="P301" s="20" t="s">
        <v>107789</v>
      </c>
      <c r="Q301" s="21" t="s">
        <v>107791</v>
      </c>
    </row>
    <row r="302" spans="1:17" ht="42.75" x14ac:dyDescent="0.2">
      <c r="A302" s="15">
        <v>80111616</v>
      </c>
      <c r="B302" s="22" t="s">
        <v>108099</v>
      </c>
      <c r="C302" s="17">
        <v>1</v>
      </c>
      <c r="D302" s="17">
        <v>1</v>
      </c>
      <c r="E302" s="15">
        <v>345</v>
      </c>
      <c r="F302" s="15">
        <v>0</v>
      </c>
      <c r="G302" s="18" t="s">
        <v>133</v>
      </c>
      <c r="H302" s="15">
        <v>0</v>
      </c>
      <c r="I302" s="19">
        <v>25199089</v>
      </c>
      <c r="J302" s="19">
        <v>25199089</v>
      </c>
      <c r="K302" s="20" t="s">
        <v>211</v>
      </c>
      <c r="L302" s="20" t="s">
        <v>211</v>
      </c>
      <c r="M302" s="20" t="s">
        <v>107788</v>
      </c>
      <c r="N302" s="20" t="s">
        <v>15</v>
      </c>
      <c r="O302" s="20" t="s">
        <v>108029</v>
      </c>
      <c r="P302" s="20" t="s">
        <v>107789</v>
      </c>
      <c r="Q302" s="21" t="s">
        <v>107791</v>
      </c>
    </row>
    <row r="303" spans="1:17" ht="42.75" x14ac:dyDescent="0.2">
      <c r="A303" s="15">
        <v>80111616</v>
      </c>
      <c r="B303" s="22" t="s">
        <v>108099</v>
      </c>
      <c r="C303" s="17">
        <v>1</v>
      </c>
      <c r="D303" s="17">
        <v>1</v>
      </c>
      <c r="E303" s="15">
        <v>345</v>
      </c>
      <c r="F303" s="15">
        <v>0</v>
      </c>
      <c r="G303" s="18" t="s">
        <v>133</v>
      </c>
      <c r="H303" s="15">
        <v>0</v>
      </c>
      <c r="I303" s="19">
        <v>25199089</v>
      </c>
      <c r="J303" s="19">
        <v>25199089</v>
      </c>
      <c r="K303" s="20" t="s">
        <v>211</v>
      </c>
      <c r="L303" s="20" t="s">
        <v>211</v>
      </c>
      <c r="M303" s="20" t="s">
        <v>107788</v>
      </c>
      <c r="N303" s="20" t="s">
        <v>15</v>
      </c>
      <c r="O303" s="20" t="s">
        <v>108030</v>
      </c>
      <c r="P303" s="20" t="s">
        <v>107789</v>
      </c>
      <c r="Q303" s="21" t="s">
        <v>107791</v>
      </c>
    </row>
    <row r="304" spans="1:17" ht="42.75" x14ac:dyDescent="0.2">
      <c r="A304" s="15">
        <v>80111616</v>
      </c>
      <c r="B304" s="22" t="s">
        <v>108099</v>
      </c>
      <c r="C304" s="17">
        <v>1</v>
      </c>
      <c r="D304" s="17">
        <v>1</v>
      </c>
      <c r="E304" s="15">
        <v>345</v>
      </c>
      <c r="F304" s="15">
        <v>0</v>
      </c>
      <c r="G304" s="18" t="s">
        <v>133</v>
      </c>
      <c r="H304" s="15">
        <v>0</v>
      </c>
      <c r="I304" s="19">
        <v>25199089</v>
      </c>
      <c r="J304" s="19">
        <v>25199089</v>
      </c>
      <c r="K304" s="20" t="s">
        <v>211</v>
      </c>
      <c r="L304" s="20" t="s">
        <v>211</v>
      </c>
      <c r="M304" s="20" t="s">
        <v>107788</v>
      </c>
      <c r="N304" s="20" t="s">
        <v>15</v>
      </c>
      <c r="O304" s="20" t="s">
        <v>108031</v>
      </c>
      <c r="P304" s="20" t="s">
        <v>107789</v>
      </c>
      <c r="Q304" s="21" t="s">
        <v>107791</v>
      </c>
    </row>
    <row r="305" spans="1:17" ht="42.75" x14ac:dyDescent="0.2">
      <c r="A305" s="15">
        <v>80111616</v>
      </c>
      <c r="B305" s="22" t="s">
        <v>108099</v>
      </c>
      <c r="C305" s="17">
        <v>1</v>
      </c>
      <c r="D305" s="17">
        <v>1</v>
      </c>
      <c r="E305" s="15">
        <v>345</v>
      </c>
      <c r="F305" s="15">
        <v>0</v>
      </c>
      <c r="G305" s="18" t="s">
        <v>133</v>
      </c>
      <c r="H305" s="15">
        <v>0</v>
      </c>
      <c r="I305" s="19">
        <v>25199089</v>
      </c>
      <c r="J305" s="19">
        <v>25199089</v>
      </c>
      <c r="K305" s="20" t="s">
        <v>211</v>
      </c>
      <c r="L305" s="20" t="s">
        <v>211</v>
      </c>
      <c r="M305" s="20" t="s">
        <v>107788</v>
      </c>
      <c r="N305" s="20" t="s">
        <v>15</v>
      </c>
      <c r="O305" s="20" t="s">
        <v>108032</v>
      </c>
      <c r="P305" s="20" t="s">
        <v>107789</v>
      </c>
      <c r="Q305" s="21" t="s">
        <v>107791</v>
      </c>
    </row>
    <row r="306" spans="1:17" ht="28.5" x14ac:dyDescent="0.2">
      <c r="A306" s="15">
        <v>80101509</v>
      </c>
      <c r="B306" s="22" t="s">
        <v>108397</v>
      </c>
      <c r="C306" s="17">
        <v>1</v>
      </c>
      <c r="D306" s="17">
        <v>1</v>
      </c>
      <c r="E306" s="15">
        <v>345</v>
      </c>
      <c r="F306" s="15">
        <v>0</v>
      </c>
      <c r="G306" s="18" t="s">
        <v>133</v>
      </c>
      <c r="H306" s="15">
        <v>0</v>
      </c>
      <c r="I306" s="19">
        <v>79936500</v>
      </c>
      <c r="J306" s="19">
        <v>79936500</v>
      </c>
      <c r="K306" s="20" t="s">
        <v>211</v>
      </c>
      <c r="L306" s="20" t="s">
        <v>211</v>
      </c>
      <c r="M306" s="20" t="s">
        <v>107788</v>
      </c>
      <c r="N306" s="20" t="s">
        <v>15</v>
      </c>
      <c r="O306" s="20" t="s">
        <v>108033</v>
      </c>
      <c r="P306" s="20" t="s">
        <v>107789</v>
      </c>
      <c r="Q306" s="21" t="s">
        <v>107791</v>
      </c>
    </row>
    <row r="307" spans="1:17" ht="28.5" x14ac:dyDescent="0.2">
      <c r="A307" s="15">
        <v>80101509</v>
      </c>
      <c r="B307" s="22" t="s">
        <v>108398</v>
      </c>
      <c r="C307" s="17">
        <v>1</v>
      </c>
      <c r="D307" s="17">
        <v>1</v>
      </c>
      <c r="E307" s="15">
        <v>345</v>
      </c>
      <c r="F307" s="15">
        <v>0</v>
      </c>
      <c r="G307" s="18" t="s">
        <v>133</v>
      </c>
      <c r="H307" s="15">
        <v>0</v>
      </c>
      <c r="I307" s="19">
        <v>65975500</v>
      </c>
      <c r="J307" s="19">
        <v>65975500</v>
      </c>
      <c r="K307" s="20" t="s">
        <v>211</v>
      </c>
      <c r="L307" s="20" t="s">
        <v>211</v>
      </c>
      <c r="M307" s="20" t="s">
        <v>107788</v>
      </c>
      <c r="N307" s="20" t="s">
        <v>15</v>
      </c>
      <c r="O307" s="20" t="s">
        <v>108034</v>
      </c>
      <c r="P307" s="20" t="s">
        <v>107789</v>
      </c>
      <c r="Q307" s="21" t="s">
        <v>107791</v>
      </c>
    </row>
    <row r="308" spans="1:17" ht="57" x14ac:dyDescent="0.2">
      <c r="A308" s="15">
        <v>93141808</v>
      </c>
      <c r="B308" s="22" t="s">
        <v>108399</v>
      </c>
      <c r="C308" s="17">
        <v>1</v>
      </c>
      <c r="D308" s="17">
        <v>1</v>
      </c>
      <c r="E308" s="15">
        <v>345</v>
      </c>
      <c r="F308" s="15">
        <v>0</v>
      </c>
      <c r="G308" s="18" t="s">
        <v>133</v>
      </c>
      <c r="H308" s="15">
        <v>0</v>
      </c>
      <c r="I308" s="19">
        <v>61594000</v>
      </c>
      <c r="J308" s="19">
        <v>61594000</v>
      </c>
      <c r="K308" s="20" t="s">
        <v>211</v>
      </c>
      <c r="L308" s="20" t="s">
        <v>211</v>
      </c>
      <c r="M308" s="20" t="s">
        <v>107788</v>
      </c>
      <c r="N308" s="20" t="s">
        <v>15</v>
      </c>
      <c r="O308" s="20" t="s">
        <v>108035</v>
      </c>
      <c r="P308" s="20" t="s">
        <v>107789</v>
      </c>
      <c r="Q308" s="21" t="s">
        <v>107791</v>
      </c>
    </row>
    <row r="309" spans="1:17" ht="42.75" x14ac:dyDescent="0.2">
      <c r="A309" s="15">
        <v>80111601</v>
      </c>
      <c r="B309" s="22" t="s">
        <v>108400</v>
      </c>
      <c r="C309" s="17">
        <v>1</v>
      </c>
      <c r="D309" s="17">
        <v>1</v>
      </c>
      <c r="E309" s="15">
        <v>345</v>
      </c>
      <c r="F309" s="15">
        <v>0</v>
      </c>
      <c r="G309" s="18" t="s">
        <v>133</v>
      </c>
      <c r="H309" s="15">
        <v>0</v>
      </c>
      <c r="I309" s="19">
        <v>61594000</v>
      </c>
      <c r="J309" s="19">
        <v>61594000</v>
      </c>
      <c r="K309" s="20" t="s">
        <v>211</v>
      </c>
      <c r="L309" s="20" t="s">
        <v>211</v>
      </c>
      <c r="M309" s="20" t="s">
        <v>107788</v>
      </c>
      <c r="N309" s="20" t="s">
        <v>15</v>
      </c>
      <c r="O309" s="20" t="s">
        <v>108036</v>
      </c>
      <c r="P309" s="20" t="s">
        <v>107789</v>
      </c>
      <c r="Q309" s="21" t="s">
        <v>107791</v>
      </c>
    </row>
    <row r="310" spans="1:17" ht="85.5" x14ac:dyDescent="0.2">
      <c r="A310" s="15">
        <v>80111601</v>
      </c>
      <c r="B310" s="22" t="s">
        <v>108401</v>
      </c>
      <c r="C310" s="17">
        <v>1</v>
      </c>
      <c r="D310" s="17">
        <v>1</v>
      </c>
      <c r="E310" s="15">
        <v>345</v>
      </c>
      <c r="F310" s="15">
        <v>0</v>
      </c>
      <c r="G310" s="18" t="s">
        <v>133</v>
      </c>
      <c r="H310" s="15">
        <v>0</v>
      </c>
      <c r="I310" s="19">
        <v>61157000</v>
      </c>
      <c r="J310" s="19">
        <v>61157000</v>
      </c>
      <c r="K310" s="20" t="s">
        <v>211</v>
      </c>
      <c r="L310" s="20" t="s">
        <v>211</v>
      </c>
      <c r="M310" s="20" t="s">
        <v>107788</v>
      </c>
      <c r="N310" s="20" t="s">
        <v>15</v>
      </c>
      <c r="O310" s="20" t="s">
        <v>108037</v>
      </c>
      <c r="P310" s="20" t="s">
        <v>107789</v>
      </c>
      <c r="Q310" s="21" t="s">
        <v>107791</v>
      </c>
    </row>
    <row r="311" spans="1:17" ht="57" x14ac:dyDescent="0.2">
      <c r="A311" s="15">
        <v>93141808</v>
      </c>
      <c r="B311" s="22" t="s">
        <v>108402</v>
      </c>
      <c r="C311" s="17">
        <v>1</v>
      </c>
      <c r="D311" s="17">
        <v>1</v>
      </c>
      <c r="E311" s="15">
        <v>345</v>
      </c>
      <c r="F311" s="15">
        <v>0</v>
      </c>
      <c r="G311" s="18" t="s">
        <v>133</v>
      </c>
      <c r="H311" s="15">
        <v>0</v>
      </c>
      <c r="I311" s="19">
        <v>61157000</v>
      </c>
      <c r="J311" s="19">
        <v>61157000</v>
      </c>
      <c r="K311" s="20" t="s">
        <v>211</v>
      </c>
      <c r="L311" s="20" t="s">
        <v>211</v>
      </c>
      <c r="M311" s="20" t="s">
        <v>107788</v>
      </c>
      <c r="N311" s="20" t="s">
        <v>15</v>
      </c>
      <c r="O311" s="20" t="s">
        <v>108039</v>
      </c>
      <c r="P311" s="20" t="s">
        <v>107789</v>
      </c>
      <c r="Q311" s="21" t="s">
        <v>107791</v>
      </c>
    </row>
    <row r="312" spans="1:17" ht="57" x14ac:dyDescent="0.2">
      <c r="A312" s="15">
        <v>93141808</v>
      </c>
      <c r="B312" s="22" t="s">
        <v>108399</v>
      </c>
      <c r="C312" s="17">
        <v>1</v>
      </c>
      <c r="D312" s="17">
        <v>1</v>
      </c>
      <c r="E312" s="15">
        <v>345</v>
      </c>
      <c r="F312" s="15">
        <v>0</v>
      </c>
      <c r="G312" s="18" t="s">
        <v>133</v>
      </c>
      <c r="H312" s="15">
        <v>0</v>
      </c>
      <c r="I312" s="19">
        <v>61157000</v>
      </c>
      <c r="J312" s="19">
        <v>61157000</v>
      </c>
      <c r="K312" s="20" t="s">
        <v>211</v>
      </c>
      <c r="L312" s="20" t="s">
        <v>211</v>
      </c>
      <c r="M312" s="20" t="s">
        <v>107788</v>
      </c>
      <c r="N312" s="20" t="s">
        <v>15</v>
      </c>
      <c r="O312" s="20" t="s">
        <v>108040</v>
      </c>
      <c r="P312" s="20" t="s">
        <v>107789</v>
      </c>
      <c r="Q312" s="21" t="s">
        <v>107791</v>
      </c>
    </row>
    <row r="313" spans="1:17" ht="57" x14ac:dyDescent="0.2">
      <c r="A313" s="15">
        <v>93141808</v>
      </c>
      <c r="B313" s="22" t="s">
        <v>108399</v>
      </c>
      <c r="C313" s="17">
        <v>1</v>
      </c>
      <c r="D313" s="17">
        <v>1</v>
      </c>
      <c r="E313" s="15">
        <v>345</v>
      </c>
      <c r="F313" s="15">
        <v>0</v>
      </c>
      <c r="G313" s="18" t="s">
        <v>133</v>
      </c>
      <c r="H313" s="15">
        <v>0</v>
      </c>
      <c r="I313" s="19">
        <v>61157000</v>
      </c>
      <c r="J313" s="19">
        <v>61157000</v>
      </c>
      <c r="K313" s="20" t="s">
        <v>211</v>
      </c>
      <c r="L313" s="20" t="s">
        <v>211</v>
      </c>
      <c r="M313" s="20" t="s">
        <v>107788</v>
      </c>
      <c r="N313" s="20" t="s">
        <v>15</v>
      </c>
      <c r="O313" s="20" t="s">
        <v>108041</v>
      </c>
      <c r="P313" s="20" t="s">
        <v>107789</v>
      </c>
      <c r="Q313" s="21" t="s">
        <v>107791</v>
      </c>
    </row>
    <row r="314" spans="1:17" ht="57" x14ac:dyDescent="0.2">
      <c r="A314" s="15">
        <v>93141808</v>
      </c>
      <c r="B314" s="22" t="s">
        <v>108399</v>
      </c>
      <c r="C314" s="17">
        <v>1</v>
      </c>
      <c r="D314" s="17">
        <v>1</v>
      </c>
      <c r="E314" s="15">
        <v>345</v>
      </c>
      <c r="F314" s="15">
        <v>0</v>
      </c>
      <c r="G314" s="18" t="s">
        <v>133</v>
      </c>
      <c r="H314" s="15">
        <v>0</v>
      </c>
      <c r="I314" s="19">
        <v>61157000</v>
      </c>
      <c r="J314" s="19">
        <v>61157000</v>
      </c>
      <c r="K314" s="20" t="s">
        <v>211</v>
      </c>
      <c r="L314" s="20" t="s">
        <v>211</v>
      </c>
      <c r="M314" s="20" t="s">
        <v>107788</v>
      </c>
      <c r="N314" s="20" t="s">
        <v>15</v>
      </c>
      <c r="O314" s="20" t="s">
        <v>108042</v>
      </c>
      <c r="P314" s="20" t="s">
        <v>107789</v>
      </c>
      <c r="Q314" s="21" t="s">
        <v>107791</v>
      </c>
    </row>
    <row r="315" spans="1:17" ht="57" x14ac:dyDescent="0.2">
      <c r="A315" s="15">
        <v>93141808</v>
      </c>
      <c r="B315" s="22" t="s">
        <v>108399</v>
      </c>
      <c r="C315" s="17">
        <v>1</v>
      </c>
      <c r="D315" s="17">
        <v>1</v>
      </c>
      <c r="E315" s="15">
        <v>345</v>
      </c>
      <c r="F315" s="15">
        <v>0</v>
      </c>
      <c r="G315" s="18" t="s">
        <v>133</v>
      </c>
      <c r="H315" s="15">
        <v>0</v>
      </c>
      <c r="I315" s="19">
        <v>58799500</v>
      </c>
      <c r="J315" s="19">
        <v>58799500</v>
      </c>
      <c r="K315" s="20" t="s">
        <v>211</v>
      </c>
      <c r="L315" s="20" t="s">
        <v>211</v>
      </c>
      <c r="M315" s="20" t="s">
        <v>107788</v>
      </c>
      <c r="N315" s="20" t="s">
        <v>15</v>
      </c>
      <c r="O315" s="20" t="s">
        <v>108043</v>
      </c>
      <c r="P315" s="20" t="s">
        <v>107789</v>
      </c>
      <c r="Q315" s="21" t="s">
        <v>107791</v>
      </c>
    </row>
    <row r="316" spans="1:17" ht="28.5" x14ac:dyDescent="0.2">
      <c r="A316" s="15">
        <v>93141506</v>
      </c>
      <c r="B316" s="22" t="s">
        <v>108403</v>
      </c>
      <c r="C316" s="17">
        <v>1</v>
      </c>
      <c r="D316" s="17">
        <v>1</v>
      </c>
      <c r="E316" s="15">
        <v>345</v>
      </c>
      <c r="F316" s="15">
        <v>0</v>
      </c>
      <c r="G316" s="18" t="s">
        <v>133</v>
      </c>
      <c r="H316" s="15">
        <v>0</v>
      </c>
      <c r="I316" s="19">
        <v>58799500</v>
      </c>
      <c r="J316" s="19">
        <v>58799500</v>
      </c>
      <c r="K316" s="20" t="s">
        <v>211</v>
      </c>
      <c r="L316" s="20" t="s">
        <v>211</v>
      </c>
      <c r="M316" s="20" t="s">
        <v>107788</v>
      </c>
      <c r="N316" s="20" t="s">
        <v>15</v>
      </c>
      <c r="O316" s="20" t="s">
        <v>108044</v>
      </c>
      <c r="P316" s="20" t="s">
        <v>107789</v>
      </c>
      <c r="Q316" s="21" t="s">
        <v>107791</v>
      </c>
    </row>
    <row r="317" spans="1:17" ht="42.75" x14ac:dyDescent="0.2">
      <c r="A317" s="15">
        <v>80111601</v>
      </c>
      <c r="B317" s="22" t="s">
        <v>108404</v>
      </c>
      <c r="C317" s="17">
        <v>1</v>
      </c>
      <c r="D317" s="17">
        <v>1</v>
      </c>
      <c r="E317" s="15">
        <v>345</v>
      </c>
      <c r="F317" s="15">
        <v>0</v>
      </c>
      <c r="G317" s="18" t="s">
        <v>133</v>
      </c>
      <c r="H317" s="15">
        <v>0</v>
      </c>
      <c r="I317" s="19">
        <v>58799500</v>
      </c>
      <c r="J317" s="19">
        <v>58799500</v>
      </c>
      <c r="K317" s="20" t="s">
        <v>211</v>
      </c>
      <c r="L317" s="20" t="s">
        <v>211</v>
      </c>
      <c r="M317" s="20" t="s">
        <v>107788</v>
      </c>
      <c r="N317" s="20" t="s">
        <v>15</v>
      </c>
      <c r="O317" s="20" t="s">
        <v>108045</v>
      </c>
      <c r="P317" s="20" t="s">
        <v>107789</v>
      </c>
      <c r="Q317" s="21" t="s">
        <v>107791</v>
      </c>
    </row>
    <row r="318" spans="1:17" ht="57" x14ac:dyDescent="0.2">
      <c r="A318" s="15">
        <v>80101509</v>
      </c>
      <c r="B318" s="22" t="s">
        <v>108399</v>
      </c>
      <c r="C318" s="17">
        <v>1</v>
      </c>
      <c r="D318" s="17">
        <v>1</v>
      </c>
      <c r="E318" s="15">
        <v>345</v>
      </c>
      <c r="F318" s="15">
        <v>0</v>
      </c>
      <c r="G318" s="18" t="s">
        <v>133</v>
      </c>
      <c r="H318" s="15">
        <v>0</v>
      </c>
      <c r="I318" s="19">
        <v>58799500</v>
      </c>
      <c r="J318" s="19">
        <v>58799500</v>
      </c>
      <c r="K318" s="20" t="s">
        <v>211</v>
      </c>
      <c r="L318" s="20" t="s">
        <v>211</v>
      </c>
      <c r="M318" s="20" t="s">
        <v>107788</v>
      </c>
      <c r="N318" s="20" t="s">
        <v>15</v>
      </c>
      <c r="O318" s="20" t="s">
        <v>108046</v>
      </c>
      <c r="P318" s="20" t="s">
        <v>107789</v>
      </c>
      <c r="Q318" s="21" t="s">
        <v>107791</v>
      </c>
    </row>
    <row r="319" spans="1:17" ht="57" x14ac:dyDescent="0.2">
      <c r="A319" s="15">
        <v>93141808</v>
      </c>
      <c r="B319" s="22" t="s">
        <v>108399</v>
      </c>
      <c r="C319" s="17">
        <v>1</v>
      </c>
      <c r="D319" s="17">
        <v>1</v>
      </c>
      <c r="E319" s="15">
        <v>345</v>
      </c>
      <c r="F319" s="15">
        <v>0</v>
      </c>
      <c r="G319" s="18" t="s">
        <v>133</v>
      </c>
      <c r="H319" s="15">
        <v>0</v>
      </c>
      <c r="I319" s="19">
        <v>57649500</v>
      </c>
      <c r="J319" s="19">
        <v>57649500</v>
      </c>
      <c r="K319" s="20" t="s">
        <v>211</v>
      </c>
      <c r="L319" s="20" t="s">
        <v>211</v>
      </c>
      <c r="M319" s="20" t="s">
        <v>107788</v>
      </c>
      <c r="N319" s="20" t="s">
        <v>15</v>
      </c>
      <c r="O319" s="20" t="s">
        <v>108047</v>
      </c>
      <c r="P319" s="20" t="s">
        <v>107789</v>
      </c>
      <c r="Q319" s="21" t="s">
        <v>107791</v>
      </c>
    </row>
    <row r="320" spans="1:17" ht="42.75" x14ac:dyDescent="0.2">
      <c r="A320" s="15">
        <v>80101509</v>
      </c>
      <c r="B320" s="22" t="s">
        <v>108405</v>
      </c>
      <c r="C320" s="17">
        <v>1</v>
      </c>
      <c r="D320" s="17">
        <v>1</v>
      </c>
      <c r="E320" s="15">
        <v>345</v>
      </c>
      <c r="F320" s="15">
        <v>0</v>
      </c>
      <c r="G320" s="18" t="s">
        <v>133</v>
      </c>
      <c r="H320" s="15">
        <v>0</v>
      </c>
      <c r="I320" s="19">
        <v>57649500</v>
      </c>
      <c r="J320" s="19">
        <v>57649500</v>
      </c>
      <c r="K320" s="20" t="s">
        <v>211</v>
      </c>
      <c r="L320" s="20" t="s">
        <v>211</v>
      </c>
      <c r="M320" s="20" t="s">
        <v>107788</v>
      </c>
      <c r="N320" s="20" t="s">
        <v>15</v>
      </c>
      <c r="O320" s="20" t="s">
        <v>108048</v>
      </c>
      <c r="P320" s="20" t="s">
        <v>107789</v>
      </c>
      <c r="Q320" s="21" t="s">
        <v>107791</v>
      </c>
    </row>
    <row r="321" spans="1:17" ht="57" x14ac:dyDescent="0.2">
      <c r="A321" s="15">
        <v>93141808</v>
      </c>
      <c r="B321" s="22" t="s">
        <v>108406</v>
      </c>
      <c r="C321" s="17">
        <v>1</v>
      </c>
      <c r="D321" s="17">
        <v>1</v>
      </c>
      <c r="E321" s="15">
        <v>345</v>
      </c>
      <c r="F321" s="15">
        <v>0</v>
      </c>
      <c r="G321" s="18" t="s">
        <v>133</v>
      </c>
      <c r="H321" s="15">
        <v>0</v>
      </c>
      <c r="I321" s="19">
        <v>57649500</v>
      </c>
      <c r="J321" s="19">
        <v>57649500</v>
      </c>
      <c r="K321" s="20" t="s">
        <v>211</v>
      </c>
      <c r="L321" s="20" t="s">
        <v>211</v>
      </c>
      <c r="M321" s="20" t="s">
        <v>107788</v>
      </c>
      <c r="N321" s="20" t="s">
        <v>15</v>
      </c>
      <c r="O321" s="20" t="s">
        <v>108407</v>
      </c>
      <c r="P321" s="20" t="s">
        <v>107789</v>
      </c>
      <c r="Q321" s="21" t="s">
        <v>107791</v>
      </c>
    </row>
    <row r="322" spans="1:17" ht="28.5" x14ac:dyDescent="0.2">
      <c r="A322" s="15">
        <v>80101509</v>
      </c>
      <c r="B322" s="22" t="s">
        <v>108408</v>
      </c>
      <c r="C322" s="17">
        <v>1</v>
      </c>
      <c r="D322" s="17">
        <v>1</v>
      </c>
      <c r="E322" s="15">
        <v>345</v>
      </c>
      <c r="F322" s="15">
        <v>0</v>
      </c>
      <c r="G322" s="18" t="s">
        <v>133</v>
      </c>
      <c r="H322" s="15">
        <v>0</v>
      </c>
      <c r="I322" s="19">
        <v>57649500</v>
      </c>
      <c r="J322" s="19">
        <v>57649500</v>
      </c>
      <c r="K322" s="20" t="s">
        <v>211</v>
      </c>
      <c r="L322" s="20" t="s">
        <v>211</v>
      </c>
      <c r="M322" s="20" t="s">
        <v>107788</v>
      </c>
      <c r="N322" s="20" t="s">
        <v>15</v>
      </c>
      <c r="O322" s="20" t="s">
        <v>108049</v>
      </c>
      <c r="P322" s="20" t="s">
        <v>107789</v>
      </c>
      <c r="Q322" s="21" t="s">
        <v>107791</v>
      </c>
    </row>
    <row r="323" spans="1:17" ht="57" x14ac:dyDescent="0.2">
      <c r="A323" s="15">
        <v>93141808</v>
      </c>
      <c r="B323" s="22" t="s">
        <v>108399</v>
      </c>
      <c r="C323" s="17">
        <v>1</v>
      </c>
      <c r="D323" s="17">
        <v>1</v>
      </c>
      <c r="E323" s="15">
        <v>345</v>
      </c>
      <c r="F323" s="15">
        <v>0</v>
      </c>
      <c r="G323" s="18" t="s">
        <v>133</v>
      </c>
      <c r="H323" s="15">
        <v>0</v>
      </c>
      <c r="I323" s="19">
        <v>57649500</v>
      </c>
      <c r="J323" s="19">
        <v>57649500</v>
      </c>
      <c r="K323" s="20" t="s">
        <v>211</v>
      </c>
      <c r="L323" s="20" t="s">
        <v>211</v>
      </c>
      <c r="M323" s="20" t="s">
        <v>107788</v>
      </c>
      <c r="N323" s="20" t="s">
        <v>15</v>
      </c>
      <c r="O323" s="20" t="s">
        <v>108050</v>
      </c>
      <c r="P323" s="20" t="s">
        <v>107789</v>
      </c>
      <c r="Q323" s="21" t="s">
        <v>107791</v>
      </c>
    </row>
    <row r="324" spans="1:17" ht="57" x14ac:dyDescent="0.2">
      <c r="A324" s="15">
        <v>93141503</v>
      </c>
      <c r="B324" s="22" t="s">
        <v>108409</v>
      </c>
      <c r="C324" s="17">
        <v>1</v>
      </c>
      <c r="D324" s="17">
        <v>1</v>
      </c>
      <c r="E324" s="15">
        <v>345</v>
      </c>
      <c r="F324" s="15">
        <v>0</v>
      </c>
      <c r="G324" s="18" t="s">
        <v>133</v>
      </c>
      <c r="H324" s="15">
        <v>0</v>
      </c>
      <c r="I324" s="19">
        <v>40250000</v>
      </c>
      <c r="J324" s="19">
        <v>40250000</v>
      </c>
      <c r="K324" s="20" t="s">
        <v>211</v>
      </c>
      <c r="L324" s="20" t="s">
        <v>211</v>
      </c>
      <c r="M324" s="20" t="s">
        <v>107788</v>
      </c>
      <c r="N324" s="20" t="s">
        <v>15</v>
      </c>
      <c r="O324" s="20" t="s">
        <v>108051</v>
      </c>
      <c r="P324" s="20" t="s">
        <v>107789</v>
      </c>
      <c r="Q324" s="21" t="s">
        <v>107791</v>
      </c>
    </row>
    <row r="325" spans="1:17" ht="57" x14ac:dyDescent="0.2">
      <c r="A325" s="15">
        <v>80101509</v>
      </c>
      <c r="B325" s="22" t="s">
        <v>108410</v>
      </c>
      <c r="C325" s="17">
        <v>1</v>
      </c>
      <c r="D325" s="17">
        <v>1</v>
      </c>
      <c r="E325" s="15">
        <v>345</v>
      </c>
      <c r="F325" s="15">
        <v>0</v>
      </c>
      <c r="G325" s="18" t="s">
        <v>133</v>
      </c>
      <c r="H325" s="15">
        <v>0</v>
      </c>
      <c r="I325" s="19">
        <v>38272000</v>
      </c>
      <c r="J325" s="19">
        <v>38272000</v>
      </c>
      <c r="K325" s="20" t="s">
        <v>211</v>
      </c>
      <c r="L325" s="20" t="s">
        <v>211</v>
      </c>
      <c r="M325" s="20" t="s">
        <v>107788</v>
      </c>
      <c r="N325" s="20" t="s">
        <v>15</v>
      </c>
      <c r="O325" s="20" t="s">
        <v>108052</v>
      </c>
      <c r="P325" s="20" t="s">
        <v>107789</v>
      </c>
      <c r="Q325" s="21" t="s">
        <v>107791</v>
      </c>
    </row>
    <row r="326" spans="1:17" ht="28.5" x14ac:dyDescent="0.2">
      <c r="A326" s="15">
        <v>80101509</v>
      </c>
      <c r="B326" s="22" t="s">
        <v>108411</v>
      </c>
      <c r="C326" s="17">
        <v>1</v>
      </c>
      <c r="D326" s="17">
        <v>1</v>
      </c>
      <c r="E326" s="15">
        <v>345</v>
      </c>
      <c r="F326" s="15">
        <v>0</v>
      </c>
      <c r="G326" s="18" t="s">
        <v>133</v>
      </c>
      <c r="H326" s="15">
        <v>0</v>
      </c>
      <c r="I326" s="19">
        <v>40250000</v>
      </c>
      <c r="J326" s="19">
        <v>40250000</v>
      </c>
      <c r="K326" s="20" t="s">
        <v>211</v>
      </c>
      <c r="L326" s="20" t="s">
        <v>211</v>
      </c>
      <c r="M326" s="20" t="s">
        <v>107788</v>
      </c>
      <c r="N326" s="20" t="s">
        <v>15</v>
      </c>
      <c r="O326" s="20" t="s">
        <v>108053</v>
      </c>
      <c r="P326" s="20" t="s">
        <v>107789</v>
      </c>
      <c r="Q326" s="21" t="s">
        <v>107791</v>
      </c>
    </row>
    <row r="327" spans="1:17" ht="42.75" x14ac:dyDescent="0.2">
      <c r="A327" s="15">
        <v>93141808</v>
      </c>
      <c r="B327" s="22" t="s">
        <v>108412</v>
      </c>
      <c r="C327" s="17">
        <v>1</v>
      </c>
      <c r="D327" s="17">
        <v>1</v>
      </c>
      <c r="E327" s="15">
        <v>345</v>
      </c>
      <c r="F327" s="15">
        <v>0</v>
      </c>
      <c r="G327" s="18" t="s">
        <v>133</v>
      </c>
      <c r="H327" s="15">
        <v>0</v>
      </c>
      <c r="I327" s="19">
        <v>40250000</v>
      </c>
      <c r="J327" s="19">
        <v>40250000</v>
      </c>
      <c r="K327" s="20" t="s">
        <v>211</v>
      </c>
      <c r="L327" s="20" t="s">
        <v>211</v>
      </c>
      <c r="M327" s="20" t="s">
        <v>107788</v>
      </c>
      <c r="N327" s="20" t="s">
        <v>15</v>
      </c>
      <c r="O327" s="20" t="s">
        <v>108054</v>
      </c>
      <c r="P327" s="20" t="s">
        <v>107789</v>
      </c>
      <c r="Q327" s="21" t="s">
        <v>107791</v>
      </c>
    </row>
    <row r="328" spans="1:17" ht="28.5" x14ac:dyDescent="0.2">
      <c r="A328" s="15">
        <v>93141503</v>
      </c>
      <c r="B328" s="22" t="s">
        <v>108413</v>
      </c>
      <c r="C328" s="17">
        <v>1</v>
      </c>
      <c r="D328" s="17">
        <v>1</v>
      </c>
      <c r="E328" s="15">
        <v>345</v>
      </c>
      <c r="F328" s="15">
        <v>0</v>
      </c>
      <c r="G328" s="18" t="s">
        <v>133</v>
      </c>
      <c r="H328" s="15">
        <v>0</v>
      </c>
      <c r="I328" s="19">
        <v>40250000</v>
      </c>
      <c r="J328" s="19">
        <v>40250000</v>
      </c>
      <c r="K328" s="20" t="s">
        <v>211</v>
      </c>
      <c r="L328" s="20" t="s">
        <v>211</v>
      </c>
      <c r="M328" s="20" t="s">
        <v>107788</v>
      </c>
      <c r="N328" s="20" t="s">
        <v>15</v>
      </c>
      <c r="O328" s="20" t="s">
        <v>108055</v>
      </c>
      <c r="P328" s="20" t="s">
        <v>107789</v>
      </c>
      <c r="Q328" s="21" t="s">
        <v>107791</v>
      </c>
    </row>
    <row r="329" spans="1:17" ht="57" x14ac:dyDescent="0.2">
      <c r="A329" s="15">
        <v>93141503</v>
      </c>
      <c r="B329" s="22" t="s">
        <v>108414</v>
      </c>
      <c r="C329" s="17">
        <v>1</v>
      </c>
      <c r="D329" s="17">
        <v>1</v>
      </c>
      <c r="E329" s="15">
        <v>345</v>
      </c>
      <c r="F329" s="15">
        <v>0</v>
      </c>
      <c r="G329" s="18" t="s">
        <v>133</v>
      </c>
      <c r="H329" s="15">
        <v>0</v>
      </c>
      <c r="I329" s="19">
        <v>31096000</v>
      </c>
      <c r="J329" s="19">
        <v>31096000</v>
      </c>
      <c r="K329" s="20" t="s">
        <v>211</v>
      </c>
      <c r="L329" s="20" t="s">
        <v>211</v>
      </c>
      <c r="M329" s="20" t="s">
        <v>107788</v>
      </c>
      <c r="N329" s="20" t="s">
        <v>15</v>
      </c>
      <c r="O329" s="20" t="s">
        <v>108056</v>
      </c>
      <c r="P329" s="20" t="s">
        <v>107789</v>
      </c>
      <c r="Q329" s="21" t="s">
        <v>107791</v>
      </c>
    </row>
    <row r="330" spans="1:17" ht="57" x14ac:dyDescent="0.2">
      <c r="A330" s="15">
        <v>93141503</v>
      </c>
      <c r="B330" s="22" t="s">
        <v>108415</v>
      </c>
      <c r="C330" s="17">
        <v>1</v>
      </c>
      <c r="D330" s="17">
        <v>1</v>
      </c>
      <c r="E330" s="15">
        <v>345</v>
      </c>
      <c r="F330" s="15">
        <v>0</v>
      </c>
      <c r="G330" s="18" t="s">
        <v>133</v>
      </c>
      <c r="H330" s="15">
        <v>0</v>
      </c>
      <c r="I330" s="19">
        <v>31096000</v>
      </c>
      <c r="J330" s="19">
        <v>31096000</v>
      </c>
      <c r="K330" s="20" t="s">
        <v>211</v>
      </c>
      <c r="L330" s="20" t="s">
        <v>211</v>
      </c>
      <c r="M330" s="20" t="s">
        <v>107788</v>
      </c>
      <c r="N330" s="20" t="s">
        <v>15</v>
      </c>
      <c r="O330" s="20" t="s">
        <v>108057</v>
      </c>
      <c r="P330" s="20" t="s">
        <v>107789</v>
      </c>
      <c r="Q330" s="21" t="s">
        <v>107791</v>
      </c>
    </row>
    <row r="331" spans="1:17" ht="42.75" x14ac:dyDescent="0.2">
      <c r="A331" s="15">
        <v>93141506</v>
      </c>
      <c r="B331" s="22" t="s">
        <v>108416</v>
      </c>
      <c r="C331" s="17">
        <v>1</v>
      </c>
      <c r="D331" s="17">
        <v>1</v>
      </c>
      <c r="E331" s="15">
        <v>345</v>
      </c>
      <c r="F331" s="15">
        <v>0</v>
      </c>
      <c r="G331" s="18" t="s">
        <v>133</v>
      </c>
      <c r="H331" s="15">
        <v>0</v>
      </c>
      <c r="I331" s="19">
        <v>25990000</v>
      </c>
      <c r="J331" s="19">
        <v>25990000</v>
      </c>
      <c r="K331" s="20" t="s">
        <v>211</v>
      </c>
      <c r="L331" s="20" t="s">
        <v>211</v>
      </c>
      <c r="M331" s="20" t="s">
        <v>107788</v>
      </c>
      <c r="N331" s="20" t="s">
        <v>15</v>
      </c>
      <c r="O331" s="20" t="s">
        <v>108058</v>
      </c>
      <c r="P331" s="20" t="s">
        <v>107789</v>
      </c>
      <c r="Q331" s="21" t="s">
        <v>107791</v>
      </c>
    </row>
    <row r="332" spans="1:17" ht="42.75" x14ac:dyDescent="0.2">
      <c r="A332" s="15">
        <v>80101509</v>
      </c>
      <c r="B332" s="22" t="s">
        <v>108417</v>
      </c>
      <c r="C332" s="17">
        <v>1</v>
      </c>
      <c r="D332" s="17">
        <v>1</v>
      </c>
      <c r="E332" s="15">
        <v>345</v>
      </c>
      <c r="F332" s="15">
        <v>0</v>
      </c>
      <c r="G332" s="18" t="s">
        <v>133</v>
      </c>
      <c r="H332" s="15">
        <v>0</v>
      </c>
      <c r="I332" s="19">
        <v>25990000</v>
      </c>
      <c r="J332" s="19">
        <v>25990000</v>
      </c>
      <c r="K332" s="20" t="s">
        <v>211</v>
      </c>
      <c r="L332" s="20" t="s">
        <v>211</v>
      </c>
      <c r="M332" s="20" t="s">
        <v>107788</v>
      </c>
      <c r="N332" s="20" t="s">
        <v>15</v>
      </c>
      <c r="O332" s="20" t="s">
        <v>108059</v>
      </c>
      <c r="P332" s="20" t="s">
        <v>107789</v>
      </c>
      <c r="Q332" s="21" t="s">
        <v>107791</v>
      </c>
    </row>
    <row r="333" spans="1:17" ht="57" x14ac:dyDescent="0.2">
      <c r="A333" s="15">
        <v>93141503</v>
      </c>
      <c r="B333" s="22" t="s">
        <v>108418</v>
      </c>
      <c r="C333" s="17">
        <v>1</v>
      </c>
      <c r="D333" s="17">
        <v>1</v>
      </c>
      <c r="E333" s="15">
        <v>345</v>
      </c>
      <c r="F333" s="15">
        <v>0</v>
      </c>
      <c r="G333" s="18" t="s">
        <v>133</v>
      </c>
      <c r="H333" s="15">
        <v>0</v>
      </c>
      <c r="I333" s="19">
        <v>21528000</v>
      </c>
      <c r="J333" s="19">
        <v>21528000</v>
      </c>
      <c r="K333" s="20" t="s">
        <v>211</v>
      </c>
      <c r="L333" s="20" t="s">
        <v>211</v>
      </c>
      <c r="M333" s="20" t="s">
        <v>107788</v>
      </c>
      <c r="N333" s="20" t="s">
        <v>15</v>
      </c>
      <c r="O333" s="20" t="s">
        <v>108060</v>
      </c>
      <c r="P333" s="20" t="s">
        <v>107789</v>
      </c>
      <c r="Q333" s="21" t="s">
        <v>107791</v>
      </c>
    </row>
    <row r="334" spans="1:17" ht="57" x14ac:dyDescent="0.2">
      <c r="A334" s="15">
        <v>93141503</v>
      </c>
      <c r="B334" s="22" t="s">
        <v>108418</v>
      </c>
      <c r="C334" s="17">
        <v>1</v>
      </c>
      <c r="D334" s="17">
        <v>1</v>
      </c>
      <c r="E334" s="15">
        <v>345</v>
      </c>
      <c r="F334" s="15">
        <v>0</v>
      </c>
      <c r="G334" s="18" t="s">
        <v>133</v>
      </c>
      <c r="H334" s="15">
        <v>0</v>
      </c>
      <c r="I334" s="19">
        <v>21528000</v>
      </c>
      <c r="J334" s="19">
        <v>21528000</v>
      </c>
      <c r="K334" s="20" t="s">
        <v>211</v>
      </c>
      <c r="L334" s="20" t="s">
        <v>211</v>
      </c>
      <c r="M334" s="20" t="s">
        <v>107788</v>
      </c>
      <c r="N334" s="20" t="s">
        <v>15</v>
      </c>
      <c r="O334" s="20" t="s">
        <v>108061</v>
      </c>
      <c r="P334" s="20" t="s">
        <v>107789</v>
      </c>
      <c r="Q334" s="21" t="s">
        <v>107791</v>
      </c>
    </row>
    <row r="335" spans="1:17" ht="57" x14ac:dyDescent="0.2">
      <c r="A335" s="15">
        <v>80101509</v>
      </c>
      <c r="B335" s="22" t="s">
        <v>108419</v>
      </c>
      <c r="C335" s="17">
        <v>1</v>
      </c>
      <c r="D335" s="17">
        <v>1</v>
      </c>
      <c r="E335" s="15">
        <v>345</v>
      </c>
      <c r="F335" s="15">
        <v>0</v>
      </c>
      <c r="G335" s="18" t="s">
        <v>133</v>
      </c>
      <c r="H335" s="15">
        <v>0</v>
      </c>
      <c r="I335" s="19">
        <v>83329000</v>
      </c>
      <c r="J335" s="19">
        <v>83329000</v>
      </c>
      <c r="K335" s="20" t="s">
        <v>211</v>
      </c>
      <c r="L335" s="20" t="s">
        <v>211</v>
      </c>
      <c r="M335" s="20" t="s">
        <v>107788</v>
      </c>
      <c r="N335" s="20" t="s">
        <v>15</v>
      </c>
      <c r="O335" s="20" t="s">
        <v>108062</v>
      </c>
      <c r="P335" s="20" t="s">
        <v>107789</v>
      </c>
      <c r="Q335" s="21" t="s">
        <v>107791</v>
      </c>
    </row>
    <row r="336" spans="1:17" ht="57" x14ac:dyDescent="0.2">
      <c r="A336" s="15">
        <v>80101509</v>
      </c>
      <c r="B336" s="22" t="s">
        <v>108420</v>
      </c>
      <c r="C336" s="17">
        <v>1</v>
      </c>
      <c r="D336" s="17">
        <v>1</v>
      </c>
      <c r="E336" s="15">
        <v>345</v>
      </c>
      <c r="F336" s="15">
        <v>0</v>
      </c>
      <c r="G336" s="18" t="s">
        <v>133</v>
      </c>
      <c r="H336" s="15">
        <v>0</v>
      </c>
      <c r="I336" s="19">
        <v>67850000</v>
      </c>
      <c r="J336" s="19">
        <v>67850000</v>
      </c>
      <c r="K336" s="20" t="s">
        <v>211</v>
      </c>
      <c r="L336" s="20" t="s">
        <v>211</v>
      </c>
      <c r="M336" s="20" t="s">
        <v>107788</v>
      </c>
      <c r="N336" s="20" t="s">
        <v>15</v>
      </c>
      <c r="O336" s="20" t="s">
        <v>108063</v>
      </c>
      <c r="P336" s="20" t="s">
        <v>107789</v>
      </c>
      <c r="Q336" s="21" t="s">
        <v>107791</v>
      </c>
    </row>
    <row r="337" spans="1:17" ht="57" x14ac:dyDescent="0.2">
      <c r="A337" s="15">
        <v>80101509</v>
      </c>
      <c r="B337" s="22" t="s">
        <v>108421</v>
      </c>
      <c r="C337" s="17">
        <v>1</v>
      </c>
      <c r="D337" s="17">
        <v>1</v>
      </c>
      <c r="E337" s="15">
        <v>345</v>
      </c>
      <c r="F337" s="15">
        <v>0</v>
      </c>
      <c r="G337" s="18" t="s">
        <v>133</v>
      </c>
      <c r="H337" s="15">
        <v>0</v>
      </c>
      <c r="I337" s="19">
        <v>61154700</v>
      </c>
      <c r="J337" s="19">
        <v>61154700</v>
      </c>
      <c r="K337" s="20" t="s">
        <v>211</v>
      </c>
      <c r="L337" s="20" t="s">
        <v>211</v>
      </c>
      <c r="M337" s="20" t="s">
        <v>107788</v>
      </c>
      <c r="N337" s="20" t="s">
        <v>15</v>
      </c>
      <c r="O337" s="20" t="s">
        <v>108064</v>
      </c>
      <c r="P337" s="20" t="s">
        <v>107789</v>
      </c>
      <c r="Q337" s="21" t="s">
        <v>107791</v>
      </c>
    </row>
    <row r="338" spans="1:17" ht="57" x14ac:dyDescent="0.2">
      <c r="A338" s="15">
        <v>80101509</v>
      </c>
      <c r="B338" s="22" t="s">
        <v>108421</v>
      </c>
      <c r="C338" s="17">
        <v>1</v>
      </c>
      <c r="D338" s="17">
        <v>1</v>
      </c>
      <c r="E338" s="15">
        <v>345</v>
      </c>
      <c r="F338" s="15">
        <v>0</v>
      </c>
      <c r="G338" s="18" t="s">
        <v>133</v>
      </c>
      <c r="H338" s="15">
        <v>0</v>
      </c>
      <c r="I338" s="19">
        <v>61154700</v>
      </c>
      <c r="J338" s="19">
        <v>61154700</v>
      </c>
      <c r="K338" s="20" t="s">
        <v>211</v>
      </c>
      <c r="L338" s="20" t="s">
        <v>211</v>
      </c>
      <c r="M338" s="20" t="s">
        <v>107788</v>
      </c>
      <c r="N338" s="20" t="s">
        <v>15</v>
      </c>
      <c r="O338" s="20" t="s">
        <v>108422</v>
      </c>
      <c r="P338" s="20" t="s">
        <v>107789</v>
      </c>
      <c r="Q338" s="21" t="s">
        <v>107791</v>
      </c>
    </row>
    <row r="339" spans="1:17" ht="57" x14ac:dyDescent="0.2">
      <c r="A339" s="15">
        <v>80101509</v>
      </c>
      <c r="B339" s="22" t="s">
        <v>108423</v>
      </c>
      <c r="C339" s="17">
        <v>1</v>
      </c>
      <c r="D339" s="17">
        <v>1</v>
      </c>
      <c r="E339" s="15">
        <v>345</v>
      </c>
      <c r="F339" s="15">
        <v>0</v>
      </c>
      <c r="G339" s="18" t="s">
        <v>133</v>
      </c>
      <c r="H339" s="15">
        <v>0</v>
      </c>
      <c r="I339" s="19">
        <v>61154700</v>
      </c>
      <c r="J339" s="19">
        <v>61154700</v>
      </c>
      <c r="K339" s="20" t="s">
        <v>211</v>
      </c>
      <c r="L339" s="20" t="s">
        <v>211</v>
      </c>
      <c r="M339" s="20" t="s">
        <v>107788</v>
      </c>
      <c r="N339" s="20" t="s">
        <v>15</v>
      </c>
      <c r="O339" s="20" t="s">
        <v>108065</v>
      </c>
      <c r="P339" s="20" t="s">
        <v>107789</v>
      </c>
      <c r="Q339" s="21" t="s">
        <v>107791</v>
      </c>
    </row>
    <row r="340" spans="1:17" ht="57" x14ac:dyDescent="0.2">
      <c r="A340" s="15">
        <v>80101509</v>
      </c>
      <c r="B340" s="22" t="s">
        <v>108421</v>
      </c>
      <c r="C340" s="17">
        <v>1</v>
      </c>
      <c r="D340" s="17">
        <v>1</v>
      </c>
      <c r="E340" s="15">
        <v>345</v>
      </c>
      <c r="F340" s="15">
        <v>0</v>
      </c>
      <c r="G340" s="18" t="s">
        <v>133</v>
      </c>
      <c r="H340" s="15">
        <v>0</v>
      </c>
      <c r="I340" s="19">
        <v>61154700</v>
      </c>
      <c r="J340" s="19">
        <v>61154700</v>
      </c>
      <c r="K340" s="20" t="s">
        <v>211</v>
      </c>
      <c r="L340" s="20" t="s">
        <v>211</v>
      </c>
      <c r="M340" s="20" t="s">
        <v>107788</v>
      </c>
      <c r="N340" s="20" t="s">
        <v>15</v>
      </c>
      <c r="O340" s="20" t="s">
        <v>108066</v>
      </c>
      <c r="P340" s="20" t="s">
        <v>107789</v>
      </c>
      <c r="Q340" s="21" t="s">
        <v>107791</v>
      </c>
    </row>
    <row r="341" spans="1:17" ht="57" x14ac:dyDescent="0.2">
      <c r="A341" s="15">
        <v>80101509</v>
      </c>
      <c r="B341" s="22" t="s">
        <v>108424</v>
      </c>
      <c r="C341" s="17">
        <v>1</v>
      </c>
      <c r="D341" s="17">
        <v>1</v>
      </c>
      <c r="E341" s="15">
        <v>345</v>
      </c>
      <c r="F341" s="15">
        <v>0</v>
      </c>
      <c r="G341" s="18" t="s">
        <v>133</v>
      </c>
      <c r="H341" s="15">
        <v>0</v>
      </c>
      <c r="I341" s="19">
        <v>61154700</v>
      </c>
      <c r="J341" s="19">
        <v>61154700</v>
      </c>
      <c r="K341" s="20" t="s">
        <v>211</v>
      </c>
      <c r="L341" s="20" t="s">
        <v>211</v>
      </c>
      <c r="M341" s="20" t="s">
        <v>107788</v>
      </c>
      <c r="N341" s="20" t="s">
        <v>15</v>
      </c>
      <c r="O341" s="20" t="s">
        <v>108067</v>
      </c>
      <c r="P341" s="20" t="s">
        <v>107789</v>
      </c>
      <c r="Q341" s="21" t="s">
        <v>107791</v>
      </c>
    </row>
    <row r="342" spans="1:17" ht="57" x14ac:dyDescent="0.2">
      <c r="A342" s="15">
        <v>80101509</v>
      </c>
      <c r="B342" s="22" t="s">
        <v>108425</v>
      </c>
      <c r="C342" s="17">
        <v>1</v>
      </c>
      <c r="D342" s="17">
        <v>1</v>
      </c>
      <c r="E342" s="15">
        <v>345</v>
      </c>
      <c r="F342" s="15">
        <v>0</v>
      </c>
      <c r="G342" s="18" t="s">
        <v>133</v>
      </c>
      <c r="H342" s="15">
        <v>0</v>
      </c>
      <c r="I342" s="19">
        <v>61154700</v>
      </c>
      <c r="J342" s="19">
        <v>61154700</v>
      </c>
      <c r="K342" s="20" t="s">
        <v>211</v>
      </c>
      <c r="L342" s="20" t="s">
        <v>211</v>
      </c>
      <c r="M342" s="20" t="s">
        <v>107788</v>
      </c>
      <c r="N342" s="20" t="s">
        <v>15</v>
      </c>
      <c r="O342" s="20" t="s">
        <v>108068</v>
      </c>
      <c r="P342" s="20" t="s">
        <v>107789</v>
      </c>
      <c r="Q342" s="21" t="s">
        <v>107791</v>
      </c>
    </row>
    <row r="343" spans="1:17" ht="57" x14ac:dyDescent="0.2">
      <c r="A343" s="15">
        <v>80101509</v>
      </c>
      <c r="B343" s="22" t="s">
        <v>108421</v>
      </c>
      <c r="C343" s="17">
        <v>1</v>
      </c>
      <c r="D343" s="17">
        <v>1</v>
      </c>
      <c r="E343" s="15">
        <v>345</v>
      </c>
      <c r="F343" s="15">
        <v>0</v>
      </c>
      <c r="G343" s="18" t="s">
        <v>133</v>
      </c>
      <c r="H343" s="15">
        <v>0</v>
      </c>
      <c r="I343" s="19">
        <v>61154700</v>
      </c>
      <c r="J343" s="19">
        <v>61154700</v>
      </c>
      <c r="K343" s="20" t="s">
        <v>211</v>
      </c>
      <c r="L343" s="20" t="s">
        <v>211</v>
      </c>
      <c r="M343" s="20" t="s">
        <v>107788</v>
      </c>
      <c r="N343" s="20" t="s">
        <v>15</v>
      </c>
      <c r="O343" s="20" t="s">
        <v>108426</v>
      </c>
      <c r="P343" s="20" t="s">
        <v>107789</v>
      </c>
      <c r="Q343" s="21" t="s">
        <v>107791</v>
      </c>
    </row>
    <row r="344" spans="1:17" ht="57" x14ac:dyDescent="0.2">
      <c r="A344" s="15">
        <v>80101509</v>
      </c>
      <c r="B344" s="22" t="s">
        <v>108421</v>
      </c>
      <c r="C344" s="17">
        <v>1</v>
      </c>
      <c r="D344" s="17">
        <v>1</v>
      </c>
      <c r="E344" s="15">
        <v>345</v>
      </c>
      <c r="F344" s="15">
        <v>0</v>
      </c>
      <c r="G344" s="18" t="s">
        <v>133</v>
      </c>
      <c r="H344" s="15">
        <v>0</v>
      </c>
      <c r="I344" s="19">
        <v>61154700</v>
      </c>
      <c r="J344" s="19">
        <v>61154700</v>
      </c>
      <c r="K344" s="20" t="s">
        <v>211</v>
      </c>
      <c r="L344" s="20" t="s">
        <v>211</v>
      </c>
      <c r="M344" s="20" t="s">
        <v>107788</v>
      </c>
      <c r="N344" s="20" t="s">
        <v>15</v>
      </c>
      <c r="O344" s="20" t="s">
        <v>108069</v>
      </c>
      <c r="P344" s="20" t="s">
        <v>107789</v>
      </c>
      <c r="Q344" s="21" t="s">
        <v>107791</v>
      </c>
    </row>
    <row r="345" spans="1:17" ht="57" x14ac:dyDescent="0.2">
      <c r="A345" s="15">
        <v>80101509</v>
      </c>
      <c r="B345" s="22" t="s">
        <v>108427</v>
      </c>
      <c r="C345" s="17">
        <v>1</v>
      </c>
      <c r="D345" s="17">
        <v>1</v>
      </c>
      <c r="E345" s="15">
        <v>345</v>
      </c>
      <c r="F345" s="15">
        <v>0</v>
      </c>
      <c r="G345" s="18" t="s">
        <v>133</v>
      </c>
      <c r="H345" s="15">
        <v>0</v>
      </c>
      <c r="I345" s="19">
        <v>61154700</v>
      </c>
      <c r="J345" s="19">
        <v>61154700</v>
      </c>
      <c r="K345" s="20" t="s">
        <v>211</v>
      </c>
      <c r="L345" s="20" t="s">
        <v>211</v>
      </c>
      <c r="M345" s="20" t="s">
        <v>107788</v>
      </c>
      <c r="N345" s="20" t="s">
        <v>15</v>
      </c>
      <c r="O345" s="20" t="s">
        <v>108428</v>
      </c>
      <c r="P345" s="20" t="s">
        <v>107789</v>
      </c>
      <c r="Q345" s="21" t="s">
        <v>107791</v>
      </c>
    </row>
    <row r="346" spans="1:17" ht="57" x14ac:dyDescent="0.2">
      <c r="A346" s="15">
        <v>80101509</v>
      </c>
      <c r="B346" s="22" t="s">
        <v>108429</v>
      </c>
      <c r="C346" s="17">
        <v>1</v>
      </c>
      <c r="D346" s="17">
        <v>1</v>
      </c>
      <c r="E346" s="15">
        <v>345</v>
      </c>
      <c r="F346" s="15">
        <v>0</v>
      </c>
      <c r="G346" s="18" t="s">
        <v>133</v>
      </c>
      <c r="H346" s="15">
        <v>0</v>
      </c>
      <c r="I346" s="19">
        <v>51934000</v>
      </c>
      <c r="J346" s="19">
        <v>51934000</v>
      </c>
      <c r="K346" s="20" t="s">
        <v>211</v>
      </c>
      <c r="L346" s="20" t="s">
        <v>211</v>
      </c>
      <c r="M346" s="20" t="s">
        <v>107788</v>
      </c>
      <c r="N346" s="20" t="s">
        <v>15</v>
      </c>
      <c r="O346" s="20" t="s">
        <v>108070</v>
      </c>
      <c r="P346" s="20" t="s">
        <v>107789</v>
      </c>
      <c r="Q346" s="21" t="s">
        <v>107791</v>
      </c>
    </row>
    <row r="347" spans="1:17" ht="57" x14ac:dyDescent="0.2">
      <c r="A347" s="15">
        <v>80101509</v>
      </c>
      <c r="B347" s="22" t="s">
        <v>108425</v>
      </c>
      <c r="C347" s="17">
        <v>1</v>
      </c>
      <c r="D347" s="17">
        <v>1</v>
      </c>
      <c r="E347" s="15">
        <v>345</v>
      </c>
      <c r="F347" s="15">
        <v>0</v>
      </c>
      <c r="G347" s="18" t="s">
        <v>133</v>
      </c>
      <c r="H347" s="15">
        <v>0</v>
      </c>
      <c r="I347" s="19">
        <v>51244000</v>
      </c>
      <c r="J347" s="19">
        <v>51244000</v>
      </c>
      <c r="K347" s="20" t="s">
        <v>211</v>
      </c>
      <c r="L347" s="20" t="s">
        <v>211</v>
      </c>
      <c r="M347" s="20" t="s">
        <v>107788</v>
      </c>
      <c r="N347" s="20" t="s">
        <v>15</v>
      </c>
      <c r="O347" s="20" t="s">
        <v>108071</v>
      </c>
      <c r="P347" s="20" t="s">
        <v>107789</v>
      </c>
      <c r="Q347" s="21" t="s">
        <v>107791</v>
      </c>
    </row>
    <row r="348" spans="1:17" ht="57" x14ac:dyDescent="0.2">
      <c r="A348" s="15">
        <v>80101509</v>
      </c>
      <c r="B348" s="22" t="s">
        <v>108425</v>
      </c>
      <c r="C348" s="17">
        <v>1</v>
      </c>
      <c r="D348" s="17">
        <v>1</v>
      </c>
      <c r="E348" s="15">
        <v>345</v>
      </c>
      <c r="F348" s="15">
        <v>0</v>
      </c>
      <c r="G348" s="18" t="s">
        <v>133</v>
      </c>
      <c r="H348" s="15">
        <v>0</v>
      </c>
      <c r="I348" s="19">
        <v>51244000</v>
      </c>
      <c r="J348" s="19">
        <v>51244000</v>
      </c>
      <c r="K348" s="20" t="s">
        <v>211</v>
      </c>
      <c r="L348" s="20" t="s">
        <v>211</v>
      </c>
      <c r="M348" s="20" t="s">
        <v>107788</v>
      </c>
      <c r="N348" s="20" t="s">
        <v>15</v>
      </c>
      <c r="O348" s="20" t="s">
        <v>108072</v>
      </c>
      <c r="P348" s="20" t="s">
        <v>107789</v>
      </c>
      <c r="Q348" s="21" t="s">
        <v>107791</v>
      </c>
    </row>
    <row r="349" spans="1:17" ht="57" x14ac:dyDescent="0.2">
      <c r="A349" s="15">
        <v>80101509</v>
      </c>
      <c r="B349" s="22" t="s">
        <v>108425</v>
      </c>
      <c r="C349" s="17">
        <v>1</v>
      </c>
      <c r="D349" s="17">
        <v>1</v>
      </c>
      <c r="E349" s="15">
        <v>345</v>
      </c>
      <c r="F349" s="15">
        <v>0</v>
      </c>
      <c r="G349" s="18" t="s">
        <v>133</v>
      </c>
      <c r="H349" s="15">
        <v>0</v>
      </c>
      <c r="I349" s="19">
        <v>51244000</v>
      </c>
      <c r="J349" s="19">
        <v>51244000</v>
      </c>
      <c r="K349" s="20" t="s">
        <v>211</v>
      </c>
      <c r="L349" s="20" t="s">
        <v>211</v>
      </c>
      <c r="M349" s="20" t="s">
        <v>107788</v>
      </c>
      <c r="N349" s="20" t="s">
        <v>15</v>
      </c>
      <c r="O349" s="20" t="s">
        <v>108073</v>
      </c>
      <c r="P349" s="20" t="s">
        <v>107789</v>
      </c>
      <c r="Q349" s="21" t="s">
        <v>107791</v>
      </c>
    </row>
    <row r="350" spans="1:17" ht="57" x14ac:dyDescent="0.2">
      <c r="A350" s="15">
        <v>80101509</v>
      </c>
      <c r="B350" s="22" t="s">
        <v>108429</v>
      </c>
      <c r="C350" s="17">
        <v>1</v>
      </c>
      <c r="D350" s="17">
        <v>1</v>
      </c>
      <c r="E350" s="15">
        <v>345</v>
      </c>
      <c r="F350" s="15">
        <v>0</v>
      </c>
      <c r="G350" s="18" t="s">
        <v>133</v>
      </c>
      <c r="H350" s="15">
        <v>0</v>
      </c>
      <c r="I350" s="19">
        <v>51244000</v>
      </c>
      <c r="J350" s="19">
        <v>51244000</v>
      </c>
      <c r="K350" s="20" t="s">
        <v>211</v>
      </c>
      <c r="L350" s="20" t="s">
        <v>211</v>
      </c>
      <c r="M350" s="20" t="s">
        <v>107788</v>
      </c>
      <c r="N350" s="20" t="s">
        <v>15</v>
      </c>
      <c r="O350" s="20" t="s">
        <v>108074</v>
      </c>
      <c r="P350" s="20" t="s">
        <v>107789</v>
      </c>
      <c r="Q350" s="21" t="s">
        <v>107791</v>
      </c>
    </row>
    <row r="351" spans="1:17" ht="57" x14ac:dyDescent="0.2">
      <c r="A351" s="15">
        <v>80101509</v>
      </c>
      <c r="B351" s="22" t="s">
        <v>108425</v>
      </c>
      <c r="C351" s="17">
        <v>1</v>
      </c>
      <c r="D351" s="17">
        <v>1</v>
      </c>
      <c r="E351" s="15">
        <v>345</v>
      </c>
      <c r="F351" s="15">
        <v>0</v>
      </c>
      <c r="G351" s="18" t="s">
        <v>133</v>
      </c>
      <c r="H351" s="15">
        <v>0</v>
      </c>
      <c r="I351" s="19">
        <v>44183000</v>
      </c>
      <c r="J351" s="19">
        <v>44183000</v>
      </c>
      <c r="K351" s="20" t="s">
        <v>211</v>
      </c>
      <c r="L351" s="20" t="s">
        <v>211</v>
      </c>
      <c r="M351" s="20" t="s">
        <v>107788</v>
      </c>
      <c r="N351" s="20" t="s">
        <v>15</v>
      </c>
      <c r="O351" s="20" t="s">
        <v>108075</v>
      </c>
      <c r="P351" s="20" t="s">
        <v>107789</v>
      </c>
      <c r="Q351" s="21" t="s">
        <v>107791</v>
      </c>
    </row>
    <row r="352" spans="1:17" ht="57" x14ac:dyDescent="0.2">
      <c r="A352" s="15">
        <v>80101509</v>
      </c>
      <c r="B352" s="22" t="s">
        <v>108425</v>
      </c>
      <c r="C352" s="17">
        <v>1</v>
      </c>
      <c r="D352" s="17">
        <v>1</v>
      </c>
      <c r="E352" s="15">
        <v>345</v>
      </c>
      <c r="F352" s="15">
        <v>0</v>
      </c>
      <c r="G352" s="18" t="s">
        <v>133</v>
      </c>
      <c r="H352" s="15">
        <v>0</v>
      </c>
      <c r="I352" s="19">
        <v>44183000</v>
      </c>
      <c r="J352" s="19">
        <v>44183000</v>
      </c>
      <c r="K352" s="20" t="s">
        <v>211</v>
      </c>
      <c r="L352" s="20" t="s">
        <v>211</v>
      </c>
      <c r="M352" s="20" t="s">
        <v>107788</v>
      </c>
      <c r="N352" s="20" t="s">
        <v>15</v>
      </c>
      <c r="O352" s="20" t="s">
        <v>108076</v>
      </c>
      <c r="P352" s="20" t="s">
        <v>107789</v>
      </c>
      <c r="Q352" s="21" t="s">
        <v>107791</v>
      </c>
    </row>
    <row r="353" spans="1:17" ht="57" x14ac:dyDescent="0.2">
      <c r="A353" s="15">
        <v>80101509</v>
      </c>
      <c r="B353" s="22" t="s">
        <v>108425</v>
      </c>
      <c r="C353" s="17">
        <v>1</v>
      </c>
      <c r="D353" s="17">
        <v>1</v>
      </c>
      <c r="E353" s="15">
        <v>345</v>
      </c>
      <c r="F353" s="15">
        <v>0</v>
      </c>
      <c r="G353" s="18" t="s">
        <v>133</v>
      </c>
      <c r="H353" s="15">
        <v>0</v>
      </c>
      <c r="I353" s="19">
        <v>44183000</v>
      </c>
      <c r="J353" s="19">
        <v>44183000</v>
      </c>
      <c r="K353" s="20" t="s">
        <v>211</v>
      </c>
      <c r="L353" s="20" t="s">
        <v>211</v>
      </c>
      <c r="M353" s="20" t="s">
        <v>107788</v>
      </c>
      <c r="N353" s="20" t="s">
        <v>15</v>
      </c>
      <c r="O353" s="20" t="s">
        <v>108077</v>
      </c>
      <c r="P353" s="20" t="s">
        <v>107789</v>
      </c>
      <c r="Q353" s="21" t="s">
        <v>107791</v>
      </c>
    </row>
    <row r="354" spans="1:17" ht="57" x14ac:dyDescent="0.2">
      <c r="A354" s="15">
        <v>80101509</v>
      </c>
      <c r="B354" s="22" t="s">
        <v>108429</v>
      </c>
      <c r="C354" s="17">
        <v>1</v>
      </c>
      <c r="D354" s="17">
        <v>1</v>
      </c>
      <c r="E354" s="15">
        <v>345</v>
      </c>
      <c r="F354" s="15">
        <v>0</v>
      </c>
      <c r="G354" s="18" t="s">
        <v>133</v>
      </c>
      <c r="H354" s="15">
        <v>0</v>
      </c>
      <c r="I354" s="19">
        <v>44183000</v>
      </c>
      <c r="J354" s="19">
        <v>44183000</v>
      </c>
      <c r="K354" s="20" t="s">
        <v>211</v>
      </c>
      <c r="L354" s="20" t="s">
        <v>211</v>
      </c>
      <c r="M354" s="20" t="s">
        <v>107788</v>
      </c>
      <c r="N354" s="20" t="s">
        <v>15</v>
      </c>
      <c r="O354" s="20" t="s">
        <v>108078</v>
      </c>
      <c r="P354" s="20" t="s">
        <v>107789</v>
      </c>
      <c r="Q354" s="21" t="s">
        <v>107791</v>
      </c>
    </row>
    <row r="355" spans="1:17" ht="57" x14ac:dyDescent="0.2">
      <c r="A355" s="15">
        <v>80101509</v>
      </c>
      <c r="B355" s="22" t="s">
        <v>108425</v>
      </c>
      <c r="C355" s="17">
        <v>1</v>
      </c>
      <c r="D355" s="17">
        <v>1</v>
      </c>
      <c r="E355" s="15">
        <v>345</v>
      </c>
      <c r="F355" s="15">
        <v>0</v>
      </c>
      <c r="G355" s="18" t="s">
        <v>133</v>
      </c>
      <c r="H355" s="15">
        <v>0</v>
      </c>
      <c r="I355" s="19">
        <v>44183000</v>
      </c>
      <c r="J355" s="19">
        <v>44183000</v>
      </c>
      <c r="K355" s="20" t="s">
        <v>211</v>
      </c>
      <c r="L355" s="20" t="s">
        <v>211</v>
      </c>
      <c r="M355" s="20" t="s">
        <v>107788</v>
      </c>
      <c r="N355" s="20" t="s">
        <v>15</v>
      </c>
      <c r="O355" s="20" t="s">
        <v>108079</v>
      </c>
      <c r="P355" s="20" t="s">
        <v>107789</v>
      </c>
      <c r="Q355" s="21" t="s">
        <v>107791</v>
      </c>
    </row>
    <row r="356" spans="1:17" ht="42.75" x14ac:dyDescent="0.2">
      <c r="A356" s="15">
        <v>80101509</v>
      </c>
      <c r="B356" s="22" t="s">
        <v>108430</v>
      </c>
      <c r="C356" s="17">
        <v>1</v>
      </c>
      <c r="D356" s="17">
        <v>1</v>
      </c>
      <c r="E356" s="15">
        <v>345</v>
      </c>
      <c r="F356" s="15">
        <v>0</v>
      </c>
      <c r="G356" s="18" t="s">
        <v>133</v>
      </c>
      <c r="H356" s="15">
        <v>0</v>
      </c>
      <c r="I356" s="19">
        <v>44102500</v>
      </c>
      <c r="J356" s="19">
        <v>44102500</v>
      </c>
      <c r="K356" s="20" t="s">
        <v>211</v>
      </c>
      <c r="L356" s="20" t="s">
        <v>211</v>
      </c>
      <c r="M356" s="20" t="s">
        <v>107788</v>
      </c>
      <c r="N356" s="20" t="s">
        <v>15</v>
      </c>
      <c r="O356" s="20" t="s">
        <v>108080</v>
      </c>
      <c r="P356" s="20" t="s">
        <v>107789</v>
      </c>
      <c r="Q356" s="21" t="s">
        <v>107791</v>
      </c>
    </row>
    <row r="357" spans="1:17" ht="71.25" x14ac:dyDescent="0.2">
      <c r="A357" s="15">
        <v>80101509</v>
      </c>
      <c r="B357" s="22" t="s">
        <v>108431</v>
      </c>
      <c r="C357" s="17">
        <v>1</v>
      </c>
      <c r="D357" s="17">
        <v>1</v>
      </c>
      <c r="E357" s="15">
        <v>345</v>
      </c>
      <c r="F357" s="15">
        <v>0</v>
      </c>
      <c r="G357" s="18" t="s">
        <v>133</v>
      </c>
      <c r="H357" s="15">
        <v>0</v>
      </c>
      <c r="I357" s="19">
        <v>41303400</v>
      </c>
      <c r="J357" s="19">
        <v>41303400</v>
      </c>
      <c r="K357" s="20" t="s">
        <v>211</v>
      </c>
      <c r="L357" s="20" t="s">
        <v>211</v>
      </c>
      <c r="M357" s="20" t="s">
        <v>107788</v>
      </c>
      <c r="N357" s="20" t="s">
        <v>15</v>
      </c>
      <c r="O357" s="20" t="s">
        <v>108133</v>
      </c>
      <c r="P357" s="20" t="s">
        <v>107789</v>
      </c>
      <c r="Q357" s="21" t="s">
        <v>107791</v>
      </c>
    </row>
    <row r="358" spans="1:17" ht="28.5" x14ac:dyDescent="0.2">
      <c r="A358" s="15">
        <v>80101509</v>
      </c>
      <c r="B358" s="22" t="s">
        <v>108432</v>
      </c>
      <c r="C358" s="17">
        <v>1</v>
      </c>
      <c r="D358" s="17">
        <v>1</v>
      </c>
      <c r="E358" s="15">
        <v>345</v>
      </c>
      <c r="F358" s="15">
        <v>0</v>
      </c>
      <c r="G358" s="18" t="s">
        <v>133</v>
      </c>
      <c r="H358" s="15">
        <v>0</v>
      </c>
      <c r="I358" s="19">
        <v>35868500</v>
      </c>
      <c r="J358" s="19">
        <v>35868500</v>
      </c>
      <c r="K358" s="20" t="s">
        <v>211</v>
      </c>
      <c r="L358" s="20" t="s">
        <v>211</v>
      </c>
      <c r="M358" s="20" t="s">
        <v>107788</v>
      </c>
      <c r="N358" s="20" t="s">
        <v>15</v>
      </c>
      <c r="O358" s="20" t="s">
        <v>108433</v>
      </c>
      <c r="P358" s="20" t="s">
        <v>107789</v>
      </c>
      <c r="Q358" s="21" t="s">
        <v>107791</v>
      </c>
    </row>
    <row r="359" spans="1:17" ht="57" x14ac:dyDescent="0.2">
      <c r="A359" s="15">
        <v>80101509</v>
      </c>
      <c r="B359" s="22" t="s">
        <v>108434</v>
      </c>
      <c r="C359" s="17">
        <v>1</v>
      </c>
      <c r="D359" s="17">
        <v>1</v>
      </c>
      <c r="E359" s="15">
        <v>345</v>
      </c>
      <c r="F359" s="15">
        <v>0</v>
      </c>
      <c r="G359" s="18" t="s">
        <v>133</v>
      </c>
      <c r="H359" s="15">
        <v>0</v>
      </c>
      <c r="I359" s="19">
        <v>33635200</v>
      </c>
      <c r="J359" s="19">
        <v>33635200</v>
      </c>
      <c r="K359" s="20" t="s">
        <v>211</v>
      </c>
      <c r="L359" s="20" t="s">
        <v>211</v>
      </c>
      <c r="M359" s="20" t="s">
        <v>107788</v>
      </c>
      <c r="N359" s="20" t="s">
        <v>15</v>
      </c>
      <c r="O359" s="20" t="s">
        <v>108435</v>
      </c>
      <c r="P359" s="20" t="s">
        <v>107789</v>
      </c>
      <c r="Q359" s="21" t="s">
        <v>107791</v>
      </c>
    </row>
    <row r="360" spans="1:17" ht="42.75" x14ac:dyDescent="0.2">
      <c r="A360" s="15">
        <v>80101509</v>
      </c>
      <c r="B360" s="22" t="s">
        <v>108436</v>
      </c>
      <c r="C360" s="17">
        <v>1</v>
      </c>
      <c r="D360" s="17">
        <v>1</v>
      </c>
      <c r="E360" s="15">
        <v>345</v>
      </c>
      <c r="F360" s="15">
        <v>0</v>
      </c>
      <c r="G360" s="18" t="s">
        <v>133</v>
      </c>
      <c r="H360" s="15">
        <v>0</v>
      </c>
      <c r="I360" s="19">
        <v>33635200</v>
      </c>
      <c r="J360" s="19">
        <v>33635200</v>
      </c>
      <c r="K360" s="20" t="s">
        <v>211</v>
      </c>
      <c r="L360" s="20" t="s">
        <v>211</v>
      </c>
      <c r="M360" s="20" t="s">
        <v>107788</v>
      </c>
      <c r="N360" s="20" t="s">
        <v>15</v>
      </c>
      <c r="O360" s="20" t="s">
        <v>108134</v>
      </c>
      <c r="P360" s="20" t="s">
        <v>107789</v>
      </c>
      <c r="Q360" s="21" t="s">
        <v>107791</v>
      </c>
    </row>
    <row r="361" spans="1:17" ht="57" x14ac:dyDescent="0.2">
      <c r="A361" s="15">
        <v>80101509</v>
      </c>
      <c r="B361" s="22" t="s">
        <v>108434</v>
      </c>
      <c r="C361" s="17">
        <v>1</v>
      </c>
      <c r="D361" s="17">
        <v>1</v>
      </c>
      <c r="E361" s="15">
        <v>345</v>
      </c>
      <c r="F361" s="15">
        <v>0</v>
      </c>
      <c r="G361" s="18" t="s">
        <v>133</v>
      </c>
      <c r="H361" s="15">
        <v>0</v>
      </c>
      <c r="I361" s="19">
        <v>32028650</v>
      </c>
      <c r="J361" s="19">
        <v>32028650</v>
      </c>
      <c r="K361" s="20" t="s">
        <v>211</v>
      </c>
      <c r="L361" s="20" t="s">
        <v>211</v>
      </c>
      <c r="M361" s="20" t="s">
        <v>107788</v>
      </c>
      <c r="N361" s="20" t="s">
        <v>15</v>
      </c>
      <c r="O361" s="20" t="s">
        <v>108135</v>
      </c>
      <c r="P361" s="20" t="s">
        <v>107789</v>
      </c>
      <c r="Q361" s="21" t="s">
        <v>107791</v>
      </c>
    </row>
    <row r="362" spans="1:17" ht="42.75" x14ac:dyDescent="0.2">
      <c r="A362" s="15">
        <v>80101509</v>
      </c>
      <c r="B362" s="22" t="s">
        <v>108437</v>
      </c>
      <c r="C362" s="17">
        <v>1</v>
      </c>
      <c r="D362" s="17">
        <v>1</v>
      </c>
      <c r="E362" s="15">
        <v>345</v>
      </c>
      <c r="F362" s="15">
        <v>0</v>
      </c>
      <c r="G362" s="18" t="s">
        <v>133</v>
      </c>
      <c r="H362" s="15">
        <v>0</v>
      </c>
      <c r="I362" s="19">
        <v>32028650</v>
      </c>
      <c r="J362" s="19">
        <v>32028650</v>
      </c>
      <c r="K362" s="20" t="s">
        <v>211</v>
      </c>
      <c r="L362" s="20" t="s">
        <v>211</v>
      </c>
      <c r="M362" s="20" t="s">
        <v>107788</v>
      </c>
      <c r="N362" s="20" t="s">
        <v>15</v>
      </c>
      <c r="O362" s="20" t="s">
        <v>108136</v>
      </c>
      <c r="P362" s="20" t="s">
        <v>107789</v>
      </c>
      <c r="Q362" s="21" t="s">
        <v>107791</v>
      </c>
    </row>
    <row r="363" spans="1:17" ht="57" x14ac:dyDescent="0.2">
      <c r="A363" s="15">
        <v>80101509</v>
      </c>
      <c r="B363" s="22" t="s">
        <v>108434</v>
      </c>
      <c r="C363" s="17">
        <v>1</v>
      </c>
      <c r="D363" s="17">
        <v>1</v>
      </c>
      <c r="E363" s="15">
        <v>345</v>
      </c>
      <c r="F363" s="15">
        <v>0</v>
      </c>
      <c r="G363" s="18" t="s">
        <v>133</v>
      </c>
      <c r="H363" s="15">
        <v>0</v>
      </c>
      <c r="I363" s="19">
        <v>28185350</v>
      </c>
      <c r="J363" s="19">
        <v>28185350</v>
      </c>
      <c r="K363" s="20" t="s">
        <v>211</v>
      </c>
      <c r="L363" s="20" t="s">
        <v>211</v>
      </c>
      <c r="M363" s="20" t="s">
        <v>107788</v>
      </c>
      <c r="N363" s="20" t="s">
        <v>15</v>
      </c>
      <c r="O363" s="20" t="s">
        <v>108137</v>
      </c>
      <c r="P363" s="20" t="s">
        <v>107789</v>
      </c>
      <c r="Q363" s="21" t="s">
        <v>107791</v>
      </c>
    </row>
    <row r="364" spans="1:17" ht="57" x14ac:dyDescent="0.2">
      <c r="A364" s="15">
        <v>80101509</v>
      </c>
      <c r="B364" s="22" t="s">
        <v>108438</v>
      </c>
      <c r="C364" s="17">
        <v>1</v>
      </c>
      <c r="D364" s="17">
        <v>1</v>
      </c>
      <c r="E364" s="15">
        <v>345</v>
      </c>
      <c r="F364" s="15">
        <v>0</v>
      </c>
      <c r="G364" s="18" t="s">
        <v>133</v>
      </c>
      <c r="H364" s="15">
        <v>0</v>
      </c>
      <c r="I364" s="19">
        <v>25990000</v>
      </c>
      <c r="J364" s="19">
        <v>25990000</v>
      </c>
      <c r="K364" s="20" t="s">
        <v>211</v>
      </c>
      <c r="L364" s="20" t="s">
        <v>211</v>
      </c>
      <c r="M364" s="20" t="s">
        <v>107788</v>
      </c>
      <c r="N364" s="20" t="s">
        <v>15</v>
      </c>
      <c r="O364" s="20" t="s">
        <v>108138</v>
      </c>
      <c r="P364" s="20" t="s">
        <v>107789</v>
      </c>
      <c r="Q364" s="21" t="s">
        <v>107791</v>
      </c>
    </row>
    <row r="365" spans="1:17" ht="57" x14ac:dyDescent="0.2">
      <c r="A365" s="15">
        <v>80101509</v>
      </c>
      <c r="B365" s="22" t="s">
        <v>108438</v>
      </c>
      <c r="C365" s="17">
        <v>1</v>
      </c>
      <c r="D365" s="17">
        <v>1</v>
      </c>
      <c r="E365" s="15">
        <v>345</v>
      </c>
      <c r="F365" s="15">
        <v>0</v>
      </c>
      <c r="G365" s="18" t="s">
        <v>133</v>
      </c>
      <c r="H365" s="15">
        <v>0</v>
      </c>
      <c r="I365" s="19">
        <v>25990000</v>
      </c>
      <c r="J365" s="19">
        <v>25990000</v>
      </c>
      <c r="K365" s="20" t="s">
        <v>211</v>
      </c>
      <c r="L365" s="20" t="s">
        <v>211</v>
      </c>
      <c r="M365" s="20" t="s">
        <v>107788</v>
      </c>
      <c r="N365" s="20" t="s">
        <v>15</v>
      </c>
      <c r="O365" s="20" t="s">
        <v>108139</v>
      </c>
      <c r="P365" s="20" t="s">
        <v>107789</v>
      </c>
      <c r="Q365" s="21" t="s">
        <v>107791</v>
      </c>
    </row>
    <row r="366" spans="1:17" ht="57" x14ac:dyDescent="0.2">
      <c r="A366" s="15">
        <v>80101509</v>
      </c>
      <c r="B366" s="22" t="s">
        <v>108438</v>
      </c>
      <c r="C366" s="17">
        <v>1</v>
      </c>
      <c r="D366" s="17">
        <v>1</v>
      </c>
      <c r="E366" s="15">
        <v>345</v>
      </c>
      <c r="F366" s="15">
        <v>0</v>
      </c>
      <c r="G366" s="18" t="s">
        <v>133</v>
      </c>
      <c r="H366" s="15">
        <v>0</v>
      </c>
      <c r="I366" s="19">
        <v>25990000</v>
      </c>
      <c r="J366" s="19">
        <v>25990000</v>
      </c>
      <c r="K366" s="20" t="s">
        <v>211</v>
      </c>
      <c r="L366" s="20" t="s">
        <v>211</v>
      </c>
      <c r="M366" s="20" t="s">
        <v>107788</v>
      </c>
      <c r="N366" s="20" t="s">
        <v>15</v>
      </c>
      <c r="O366" s="20" t="s">
        <v>108140</v>
      </c>
      <c r="P366" s="20" t="s">
        <v>107789</v>
      </c>
      <c r="Q366" s="21" t="s">
        <v>107791</v>
      </c>
    </row>
    <row r="367" spans="1:17" ht="57" x14ac:dyDescent="0.2">
      <c r="A367" s="15">
        <v>80101509</v>
      </c>
      <c r="B367" s="22" t="s">
        <v>108439</v>
      </c>
      <c r="C367" s="17">
        <v>1</v>
      </c>
      <c r="D367" s="17">
        <v>1</v>
      </c>
      <c r="E367" s="15">
        <v>345</v>
      </c>
      <c r="F367" s="15">
        <v>0</v>
      </c>
      <c r="G367" s="18" t="s">
        <v>133</v>
      </c>
      <c r="H367" s="15">
        <v>0</v>
      </c>
      <c r="I367" s="19">
        <v>25990000</v>
      </c>
      <c r="J367" s="19">
        <v>25990000</v>
      </c>
      <c r="K367" s="20" t="s">
        <v>211</v>
      </c>
      <c r="L367" s="20" t="s">
        <v>211</v>
      </c>
      <c r="M367" s="20" t="s">
        <v>107788</v>
      </c>
      <c r="N367" s="20" t="s">
        <v>15</v>
      </c>
      <c r="O367" s="20" t="s">
        <v>108141</v>
      </c>
      <c r="P367" s="20" t="s">
        <v>107789</v>
      </c>
      <c r="Q367" s="21" t="s">
        <v>107791</v>
      </c>
    </row>
    <row r="368" spans="1:17" ht="42.75" x14ac:dyDescent="0.2">
      <c r="A368" s="15">
        <v>80101509</v>
      </c>
      <c r="B368" s="22" t="s">
        <v>108440</v>
      </c>
      <c r="C368" s="17">
        <v>1</v>
      </c>
      <c r="D368" s="17">
        <v>1</v>
      </c>
      <c r="E368" s="15">
        <v>345</v>
      </c>
      <c r="F368" s="15">
        <v>0</v>
      </c>
      <c r="G368" s="18" t="s">
        <v>133</v>
      </c>
      <c r="H368" s="15">
        <v>0</v>
      </c>
      <c r="I368" s="19">
        <v>25623150</v>
      </c>
      <c r="J368" s="19">
        <v>25623150</v>
      </c>
      <c r="K368" s="20" t="s">
        <v>211</v>
      </c>
      <c r="L368" s="20" t="s">
        <v>211</v>
      </c>
      <c r="M368" s="20" t="s">
        <v>107788</v>
      </c>
      <c r="N368" s="20" t="s">
        <v>15</v>
      </c>
      <c r="O368" s="20" t="s">
        <v>108142</v>
      </c>
      <c r="P368" s="20" t="s">
        <v>107789</v>
      </c>
      <c r="Q368" s="21" t="s">
        <v>107791</v>
      </c>
    </row>
    <row r="369" spans="1:17" ht="57" x14ac:dyDescent="0.2">
      <c r="A369" s="15">
        <v>80101509</v>
      </c>
      <c r="B369" s="22" t="s">
        <v>108438</v>
      </c>
      <c r="C369" s="17">
        <v>1</v>
      </c>
      <c r="D369" s="17">
        <v>1</v>
      </c>
      <c r="E369" s="15">
        <v>345</v>
      </c>
      <c r="F369" s="15">
        <v>0</v>
      </c>
      <c r="G369" s="18" t="s">
        <v>133</v>
      </c>
      <c r="H369" s="15">
        <v>0</v>
      </c>
      <c r="I369" s="19">
        <v>25623150</v>
      </c>
      <c r="J369" s="19">
        <v>25623150</v>
      </c>
      <c r="K369" s="20" t="s">
        <v>211</v>
      </c>
      <c r="L369" s="20" t="s">
        <v>211</v>
      </c>
      <c r="M369" s="20" t="s">
        <v>107788</v>
      </c>
      <c r="N369" s="20" t="s">
        <v>15</v>
      </c>
      <c r="O369" s="20" t="s">
        <v>108143</v>
      </c>
      <c r="P369" s="20" t="s">
        <v>107789</v>
      </c>
      <c r="Q369" s="21" t="s">
        <v>107791</v>
      </c>
    </row>
    <row r="370" spans="1:17" ht="57" x14ac:dyDescent="0.2">
      <c r="A370" s="15">
        <v>80101509</v>
      </c>
      <c r="B370" s="22" t="s">
        <v>108438</v>
      </c>
      <c r="C370" s="17">
        <v>1</v>
      </c>
      <c r="D370" s="17">
        <v>1</v>
      </c>
      <c r="E370" s="15">
        <v>345</v>
      </c>
      <c r="F370" s="15">
        <v>0</v>
      </c>
      <c r="G370" s="18" t="s">
        <v>133</v>
      </c>
      <c r="H370" s="15">
        <v>0</v>
      </c>
      <c r="I370" s="19">
        <v>24193700</v>
      </c>
      <c r="J370" s="19">
        <v>24193700</v>
      </c>
      <c r="K370" s="20" t="s">
        <v>211</v>
      </c>
      <c r="L370" s="20" t="s">
        <v>211</v>
      </c>
      <c r="M370" s="20" t="s">
        <v>107788</v>
      </c>
      <c r="N370" s="20" t="s">
        <v>15</v>
      </c>
      <c r="O370" s="20" t="s">
        <v>108144</v>
      </c>
      <c r="P370" s="20" t="s">
        <v>107789</v>
      </c>
      <c r="Q370" s="21" t="s">
        <v>107791</v>
      </c>
    </row>
    <row r="371" spans="1:17" ht="57" x14ac:dyDescent="0.2">
      <c r="A371" s="15">
        <v>80161504</v>
      </c>
      <c r="B371" s="22" t="s">
        <v>108438</v>
      </c>
      <c r="C371" s="17">
        <v>1</v>
      </c>
      <c r="D371" s="17">
        <v>1</v>
      </c>
      <c r="E371" s="15">
        <v>345</v>
      </c>
      <c r="F371" s="15">
        <v>0</v>
      </c>
      <c r="G371" s="18" t="s">
        <v>133</v>
      </c>
      <c r="H371" s="15">
        <v>0</v>
      </c>
      <c r="I371" s="19">
        <v>24193700</v>
      </c>
      <c r="J371" s="19">
        <v>24193700</v>
      </c>
      <c r="K371" s="20" t="s">
        <v>211</v>
      </c>
      <c r="L371" s="20" t="s">
        <v>211</v>
      </c>
      <c r="M371" s="20" t="s">
        <v>107788</v>
      </c>
      <c r="N371" s="20" t="s">
        <v>15</v>
      </c>
      <c r="O371" s="20" t="s">
        <v>108145</v>
      </c>
      <c r="P371" s="20" t="s">
        <v>107789</v>
      </c>
      <c r="Q371" s="21" t="s">
        <v>107791</v>
      </c>
    </row>
    <row r="372" spans="1:17" ht="57" x14ac:dyDescent="0.2">
      <c r="A372" s="15">
        <v>80101509</v>
      </c>
      <c r="B372" s="22" t="s">
        <v>108438</v>
      </c>
      <c r="C372" s="17">
        <v>1</v>
      </c>
      <c r="D372" s="17">
        <v>1</v>
      </c>
      <c r="E372" s="15">
        <v>345</v>
      </c>
      <c r="F372" s="15">
        <v>0</v>
      </c>
      <c r="G372" s="18" t="s">
        <v>133</v>
      </c>
      <c r="H372" s="15">
        <v>0</v>
      </c>
      <c r="I372" s="19">
        <v>24193700</v>
      </c>
      <c r="J372" s="19">
        <v>24193700</v>
      </c>
      <c r="K372" s="20" t="s">
        <v>211</v>
      </c>
      <c r="L372" s="20" t="s">
        <v>211</v>
      </c>
      <c r="M372" s="20" t="s">
        <v>107788</v>
      </c>
      <c r="N372" s="20" t="s">
        <v>15</v>
      </c>
      <c r="O372" s="20" t="s">
        <v>108146</v>
      </c>
      <c r="P372" s="20" t="s">
        <v>107789</v>
      </c>
      <c r="Q372" s="21" t="s">
        <v>107791</v>
      </c>
    </row>
    <row r="373" spans="1:17" ht="57" x14ac:dyDescent="0.2">
      <c r="A373" s="15">
        <v>80101509</v>
      </c>
      <c r="B373" s="22" t="s">
        <v>108438</v>
      </c>
      <c r="C373" s="17">
        <v>1</v>
      </c>
      <c r="D373" s="17">
        <v>1</v>
      </c>
      <c r="E373" s="15">
        <v>345</v>
      </c>
      <c r="F373" s="15">
        <v>0</v>
      </c>
      <c r="G373" s="18" t="s">
        <v>133</v>
      </c>
      <c r="H373" s="15">
        <v>0</v>
      </c>
      <c r="I373" s="19">
        <v>20497600</v>
      </c>
      <c r="J373" s="19">
        <v>20497600</v>
      </c>
      <c r="K373" s="20" t="s">
        <v>211</v>
      </c>
      <c r="L373" s="20" t="s">
        <v>211</v>
      </c>
      <c r="M373" s="20" t="s">
        <v>107788</v>
      </c>
      <c r="N373" s="20" t="s">
        <v>15</v>
      </c>
      <c r="O373" s="20" t="s">
        <v>108148</v>
      </c>
      <c r="P373" s="20" t="s">
        <v>107789</v>
      </c>
      <c r="Q373" s="21" t="s">
        <v>107791</v>
      </c>
    </row>
    <row r="374" spans="1:17" ht="57" x14ac:dyDescent="0.2">
      <c r="A374" s="15">
        <v>80101509</v>
      </c>
      <c r="B374" s="22" t="s">
        <v>108438</v>
      </c>
      <c r="C374" s="17">
        <v>1</v>
      </c>
      <c r="D374" s="17">
        <v>1</v>
      </c>
      <c r="E374" s="15">
        <v>345</v>
      </c>
      <c r="F374" s="15">
        <v>0</v>
      </c>
      <c r="G374" s="18" t="s">
        <v>133</v>
      </c>
      <c r="H374" s="15">
        <v>0</v>
      </c>
      <c r="I374" s="19">
        <v>20497600</v>
      </c>
      <c r="J374" s="19">
        <v>20497600</v>
      </c>
      <c r="K374" s="20" t="s">
        <v>211</v>
      </c>
      <c r="L374" s="20" t="s">
        <v>211</v>
      </c>
      <c r="M374" s="20" t="s">
        <v>107788</v>
      </c>
      <c r="N374" s="20" t="s">
        <v>15</v>
      </c>
      <c r="O374" s="20" t="s">
        <v>108441</v>
      </c>
      <c r="P374" s="20" t="s">
        <v>107789</v>
      </c>
      <c r="Q374" s="21" t="s">
        <v>107791</v>
      </c>
    </row>
    <row r="375" spans="1:17" ht="28.5" x14ac:dyDescent="0.2">
      <c r="A375" s="15">
        <v>80111601</v>
      </c>
      <c r="B375" s="22" t="s">
        <v>108442</v>
      </c>
      <c r="C375" s="17">
        <v>1</v>
      </c>
      <c r="D375" s="17">
        <v>1</v>
      </c>
      <c r="E375" s="15">
        <v>11</v>
      </c>
      <c r="F375" s="15">
        <v>1</v>
      </c>
      <c r="G375" s="18" t="s">
        <v>133</v>
      </c>
      <c r="H375" s="15">
        <v>0</v>
      </c>
      <c r="I375" s="19">
        <v>119310620</v>
      </c>
      <c r="J375" s="19">
        <v>119310620</v>
      </c>
      <c r="K375" s="20" t="s">
        <v>211</v>
      </c>
      <c r="L375" s="20" t="s">
        <v>211</v>
      </c>
      <c r="M375" s="20" t="s">
        <v>107788</v>
      </c>
      <c r="N375" s="20" t="s">
        <v>15</v>
      </c>
      <c r="O375" s="20" t="s">
        <v>108443</v>
      </c>
      <c r="P375" s="20" t="s">
        <v>107789</v>
      </c>
      <c r="Q375" s="21" t="s">
        <v>107791</v>
      </c>
    </row>
    <row r="376" spans="1:17" ht="42.75" x14ac:dyDescent="0.2">
      <c r="A376" s="15">
        <v>80111601</v>
      </c>
      <c r="B376" s="22" t="s">
        <v>108444</v>
      </c>
      <c r="C376" s="17">
        <v>1</v>
      </c>
      <c r="D376" s="17">
        <v>1</v>
      </c>
      <c r="E376" s="15">
        <v>11</v>
      </c>
      <c r="F376" s="15">
        <v>1</v>
      </c>
      <c r="G376" s="18" t="s">
        <v>133</v>
      </c>
      <c r="H376" s="15">
        <v>0</v>
      </c>
      <c r="I376" s="19">
        <v>67404480</v>
      </c>
      <c r="J376" s="19">
        <v>67404480</v>
      </c>
      <c r="K376" s="20" t="s">
        <v>211</v>
      </c>
      <c r="L376" s="20" t="s">
        <v>211</v>
      </c>
      <c r="M376" s="20" t="s">
        <v>107788</v>
      </c>
      <c r="N376" s="20" t="s">
        <v>15</v>
      </c>
      <c r="O376" s="20" t="s">
        <v>108445</v>
      </c>
      <c r="P376" s="20" t="s">
        <v>107789</v>
      </c>
      <c r="Q376" s="21" t="s">
        <v>107791</v>
      </c>
    </row>
    <row r="377" spans="1:17" ht="85.5" x14ac:dyDescent="0.2">
      <c r="A377" s="15">
        <v>84111502</v>
      </c>
      <c r="B377" s="22" t="s">
        <v>108446</v>
      </c>
      <c r="C377" s="17">
        <v>1</v>
      </c>
      <c r="D377" s="17">
        <v>1</v>
      </c>
      <c r="E377" s="15">
        <v>11</v>
      </c>
      <c r="F377" s="15">
        <v>1</v>
      </c>
      <c r="G377" s="18" t="s">
        <v>133</v>
      </c>
      <c r="H377" s="15">
        <v>0</v>
      </c>
      <c r="I377" s="19">
        <v>44616000</v>
      </c>
      <c r="J377" s="19">
        <v>44616000</v>
      </c>
      <c r="K377" s="20" t="s">
        <v>211</v>
      </c>
      <c r="L377" s="20" t="s">
        <v>211</v>
      </c>
      <c r="M377" s="20" t="s">
        <v>107788</v>
      </c>
      <c r="N377" s="20" t="s">
        <v>15</v>
      </c>
      <c r="O377" s="20" t="s">
        <v>108447</v>
      </c>
      <c r="P377" s="20" t="s">
        <v>107789</v>
      </c>
      <c r="Q377" s="21" t="s">
        <v>107791</v>
      </c>
    </row>
    <row r="378" spans="1:17" ht="28.5" x14ac:dyDescent="0.2">
      <c r="A378" s="15">
        <v>84111502</v>
      </c>
      <c r="B378" s="22" t="s">
        <v>108448</v>
      </c>
      <c r="C378" s="17">
        <v>1</v>
      </c>
      <c r="D378" s="17">
        <v>1</v>
      </c>
      <c r="E378" s="15">
        <v>11</v>
      </c>
      <c r="F378" s="15">
        <v>1</v>
      </c>
      <c r="G378" s="18" t="s">
        <v>133</v>
      </c>
      <c r="H378" s="15">
        <v>0</v>
      </c>
      <c r="I378" s="19">
        <v>50976640</v>
      </c>
      <c r="J378" s="19">
        <v>50976640</v>
      </c>
      <c r="K378" s="20" t="s">
        <v>211</v>
      </c>
      <c r="L378" s="20" t="s">
        <v>211</v>
      </c>
      <c r="M378" s="20" t="s">
        <v>107788</v>
      </c>
      <c r="N378" s="20" t="s">
        <v>15</v>
      </c>
      <c r="O378" s="20" t="s">
        <v>108449</v>
      </c>
      <c r="P378" s="20" t="s">
        <v>107789</v>
      </c>
      <c r="Q378" s="21" t="s">
        <v>107791</v>
      </c>
    </row>
    <row r="379" spans="1:17" ht="57" x14ac:dyDescent="0.2">
      <c r="A379" s="15">
        <v>84111502</v>
      </c>
      <c r="B379" s="22" t="s">
        <v>108450</v>
      </c>
      <c r="C379" s="17">
        <v>1</v>
      </c>
      <c r="D379" s="17">
        <v>1</v>
      </c>
      <c r="E379" s="15">
        <v>11</v>
      </c>
      <c r="F379" s="15">
        <v>1</v>
      </c>
      <c r="G379" s="18" t="s">
        <v>133</v>
      </c>
      <c r="H379" s="15">
        <v>0</v>
      </c>
      <c r="I379" s="19">
        <v>66981200</v>
      </c>
      <c r="J379" s="19">
        <v>66981200</v>
      </c>
      <c r="K379" s="20" t="s">
        <v>211</v>
      </c>
      <c r="L379" s="20" t="s">
        <v>211</v>
      </c>
      <c r="M379" s="20" t="s">
        <v>107788</v>
      </c>
      <c r="N379" s="20" t="s">
        <v>15</v>
      </c>
      <c r="O379" s="20" t="s">
        <v>108149</v>
      </c>
      <c r="P379" s="20" t="s">
        <v>107789</v>
      </c>
      <c r="Q379" s="21" t="s">
        <v>107791</v>
      </c>
    </row>
    <row r="380" spans="1:17" ht="28.5" x14ac:dyDescent="0.2">
      <c r="A380" s="15">
        <v>84111502</v>
      </c>
      <c r="B380" s="22" t="s">
        <v>108451</v>
      </c>
      <c r="C380" s="17">
        <v>1</v>
      </c>
      <c r="D380" s="17">
        <v>1</v>
      </c>
      <c r="E380" s="15">
        <v>11</v>
      </c>
      <c r="F380" s="15">
        <v>1</v>
      </c>
      <c r="G380" s="18" t="s">
        <v>133</v>
      </c>
      <c r="H380" s="15">
        <v>0</v>
      </c>
      <c r="I380" s="19">
        <v>54076880</v>
      </c>
      <c r="J380" s="19">
        <v>54076880</v>
      </c>
      <c r="K380" s="20" t="s">
        <v>211</v>
      </c>
      <c r="L380" s="20" t="s">
        <v>211</v>
      </c>
      <c r="M380" s="20" t="s">
        <v>107788</v>
      </c>
      <c r="N380" s="20" t="s">
        <v>15</v>
      </c>
      <c r="O380" s="20" t="s">
        <v>108150</v>
      </c>
      <c r="P380" s="20" t="s">
        <v>107789</v>
      </c>
      <c r="Q380" s="21" t="s">
        <v>107791</v>
      </c>
    </row>
    <row r="381" spans="1:17" ht="42.75" x14ac:dyDescent="0.2">
      <c r="A381" s="15">
        <v>84111502</v>
      </c>
      <c r="B381" s="22" t="s">
        <v>108452</v>
      </c>
      <c r="C381" s="17">
        <v>1</v>
      </c>
      <c r="D381" s="17">
        <v>1</v>
      </c>
      <c r="E381" s="15">
        <v>11</v>
      </c>
      <c r="F381" s="15">
        <v>1</v>
      </c>
      <c r="G381" s="18" t="s">
        <v>133</v>
      </c>
      <c r="H381" s="15">
        <v>0</v>
      </c>
      <c r="I381" s="19">
        <v>60837920</v>
      </c>
      <c r="J381" s="19">
        <v>60837920</v>
      </c>
      <c r="K381" s="20" t="s">
        <v>211</v>
      </c>
      <c r="L381" s="20" t="s">
        <v>211</v>
      </c>
      <c r="M381" s="20" t="s">
        <v>107788</v>
      </c>
      <c r="N381" s="20" t="s">
        <v>15</v>
      </c>
      <c r="O381" s="20" t="s">
        <v>108453</v>
      </c>
      <c r="P381" s="20" t="s">
        <v>107789</v>
      </c>
      <c r="Q381" s="21" t="s">
        <v>107791</v>
      </c>
    </row>
    <row r="382" spans="1:17" ht="28.5" x14ac:dyDescent="0.2">
      <c r="A382" s="15">
        <v>84111502</v>
      </c>
      <c r="B382" s="22" t="s">
        <v>108454</v>
      </c>
      <c r="C382" s="17">
        <v>1</v>
      </c>
      <c r="D382" s="17">
        <v>1</v>
      </c>
      <c r="E382" s="15">
        <v>11</v>
      </c>
      <c r="F382" s="15">
        <v>1</v>
      </c>
      <c r="G382" s="18" t="s">
        <v>133</v>
      </c>
      <c r="H382" s="15">
        <v>0</v>
      </c>
      <c r="I382" s="19">
        <v>88374000</v>
      </c>
      <c r="J382" s="19">
        <v>88374000</v>
      </c>
      <c r="K382" s="20" t="s">
        <v>211</v>
      </c>
      <c r="L382" s="20" t="s">
        <v>211</v>
      </c>
      <c r="M382" s="20" t="s">
        <v>107788</v>
      </c>
      <c r="N382" s="20" t="s">
        <v>15</v>
      </c>
      <c r="O382" s="20" t="s">
        <v>108455</v>
      </c>
      <c r="P382" s="20" t="s">
        <v>107789</v>
      </c>
      <c r="Q382" s="21" t="s">
        <v>107791</v>
      </c>
    </row>
    <row r="383" spans="1:17" ht="28.5" x14ac:dyDescent="0.2">
      <c r="A383" s="15">
        <v>84111502</v>
      </c>
      <c r="B383" s="22" t="s">
        <v>108456</v>
      </c>
      <c r="C383" s="17">
        <v>1</v>
      </c>
      <c r="D383" s="17">
        <v>1</v>
      </c>
      <c r="E383" s="15">
        <v>11</v>
      </c>
      <c r="F383" s="15">
        <v>1</v>
      </c>
      <c r="G383" s="18" t="s">
        <v>133</v>
      </c>
      <c r="H383" s="15">
        <v>0</v>
      </c>
      <c r="I383" s="19">
        <v>36768160</v>
      </c>
      <c r="J383" s="19">
        <v>36768160</v>
      </c>
      <c r="K383" s="20" t="s">
        <v>211</v>
      </c>
      <c r="L383" s="20" t="s">
        <v>211</v>
      </c>
      <c r="M383" s="20" t="s">
        <v>107788</v>
      </c>
      <c r="N383" s="20" t="s">
        <v>15</v>
      </c>
      <c r="O383" s="20" t="s">
        <v>108151</v>
      </c>
      <c r="P383" s="20" t="s">
        <v>107789</v>
      </c>
      <c r="Q383" s="21" t="s">
        <v>107791</v>
      </c>
    </row>
    <row r="384" spans="1:17" ht="28.5" x14ac:dyDescent="0.2">
      <c r="A384" s="15">
        <v>80111601</v>
      </c>
      <c r="B384" s="22" t="s">
        <v>108457</v>
      </c>
      <c r="C384" s="17">
        <v>1</v>
      </c>
      <c r="D384" s="17">
        <v>1</v>
      </c>
      <c r="E384" s="15">
        <v>11</v>
      </c>
      <c r="F384" s="15">
        <v>1</v>
      </c>
      <c r="G384" s="18" t="s">
        <v>133</v>
      </c>
      <c r="H384" s="15">
        <v>0</v>
      </c>
      <c r="I384" s="19">
        <v>51480000</v>
      </c>
      <c r="J384" s="19">
        <v>51480000</v>
      </c>
      <c r="K384" s="20" t="s">
        <v>211</v>
      </c>
      <c r="L384" s="20" t="s">
        <v>211</v>
      </c>
      <c r="M384" s="20" t="s">
        <v>107788</v>
      </c>
      <c r="N384" s="20" t="s">
        <v>15</v>
      </c>
      <c r="O384" s="20" t="s">
        <v>108152</v>
      </c>
      <c r="P384" s="20" t="s">
        <v>107789</v>
      </c>
      <c r="Q384" s="21" t="s">
        <v>107791</v>
      </c>
    </row>
    <row r="385" spans="1:17" ht="42.75" x14ac:dyDescent="0.2">
      <c r="A385" s="15">
        <v>82111901</v>
      </c>
      <c r="B385" s="22" t="s">
        <v>108087</v>
      </c>
      <c r="C385" s="17">
        <v>1</v>
      </c>
      <c r="D385" s="17">
        <v>1</v>
      </c>
      <c r="E385" s="15">
        <v>345</v>
      </c>
      <c r="F385" s="15">
        <v>0</v>
      </c>
      <c r="G385" s="18" t="s">
        <v>133</v>
      </c>
      <c r="H385" s="15">
        <v>0</v>
      </c>
      <c r="I385" s="19">
        <v>69786002</v>
      </c>
      <c r="J385" s="19">
        <v>69786002</v>
      </c>
      <c r="K385" s="20" t="s">
        <v>211</v>
      </c>
      <c r="L385" s="20" t="s">
        <v>211</v>
      </c>
      <c r="M385" s="20" t="s">
        <v>107788</v>
      </c>
      <c r="N385" s="20" t="s">
        <v>15</v>
      </c>
      <c r="O385" s="20" t="s">
        <v>108458</v>
      </c>
      <c r="P385" s="20" t="s">
        <v>107789</v>
      </c>
      <c r="Q385" s="21" t="s">
        <v>107791</v>
      </c>
    </row>
    <row r="386" spans="1:17" ht="42.75" x14ac:dyDescent="0.2">
      <c r="A386" s="15">
        <v>82141504</v>
      </c>
      <c r="B386" s="22" t="s">
        <v>108459</v>
      </c>
      <c r="C386" s="17">
        <v>1</v>
      </c>
      <c r="D386" s="17">
        <v>1</v>
      </c>
      <c r="E386" s="15">
        <v>345</v>
      </c>
      <c r="F386" s="15">
        <v>0</v>
      </c>
      <c r="G386" s="18" t="s">
        <v>133</v>
      </c>
      <c r="H386" s="15">
        <v>0</v>
      </c>
      <c r="I386" s="19">
        <v>54901575</v>
      </c>
      <c r="J386" s="19">
        <v>54901575</v>
      </c>
      <c r="K386" s="20" t="s">
        <v>211</v>
      </c>
      <c r="L386" s="20" t="s">
        <v>211</v>
      </c>
      <c r="M386" s="20" t="s">
        <v>107788</v>
      </c>
      <c r="N386" s="20" t="s">
        <v>15</v>
      </c>
      <c r="O386" s="20" t="s">
        <v>108153</v>
      </c>
      <c r="P386" s="20" t="s">
        <v>107789</v>
      </c>
      <c r="Q386" s="21" t="s">
        <v>107791</v>
      </c>
    </row>
    <row r="387" spans="1:17" ht="42.75" x14ac:dyDescent="0.2">
      <c r="A387" s="15">
        <v>80161500</v>
      </c>
      <c r="B387" s="22" t="s">
        <v>108084</v>
      </c>
      <c r="C387" s="17">
        <v>1</v>
      </c>
      <c r="D387" s="17">
        <v>1</v>
      </c>
      <c r="E387" s="15">
        <v>345</v>
      </c>
      <c r="F387" s="15">
        <v>0</v>
      </c>
      <c r="G387" s="18" t="s">
        <v>133</v>
      </c>
      <c r="H387" s="15">
        <v>0</v>
      </c>
      <c r="I387" s="19">
        <v>96431566</v>
      </c>
      <c r="J387" s="19">
        <v>96431566</v>
      </c>
      <c r="K387" s="20" t="s">
        <v>211</v>
      </c>
      <c r="L387" s="20" t="s">
        <v>211</v>
      </c>
      <c r="M387" s="20" t="s">
        <v>107788</v>
      </c>
      <c r="N387" s="20" t="s">
        <v>15</v>
      </c>
      <c r="O387" s="20" t="s">
        <v>108154</v>
      </c>
      <c r="P387" s="20" t="s">
        <v>107789</v>
      </c>
      <c r="Q387" s="21" t="s">
        <v>107791</v>
      </c>
    </row>
    <row r="388" spans="1:17" ht="42.75" x14ac:dyDescent="0.2">
      <c r="A388" s="15">
        <v>80161507</v>
      </c>
      <c r="B388" s="22" t="s">
        <v>108089</v>
      </c>
      <c r="C388" s="17">
        <v>1</v>
      </c>
      <c r="D388" s="17">
        <v>1</v>
      </c>
      <c r="E388" s="15">
        <v>345</v>
      </c>
      <c r="F388" s="15">
        <v>0</v>
      </c>
      <c r="G388" s="18" t="s">
        <v>133</v>
      </c>
      <c r="H388" s="15">
        <v>0</v>
      </c>
      <c r="I388" s="19">
        <v>65517788</v>
      </c>
      <c r="J388" s="19">
        <v>65517788</v>
      </c>
      <c r="K388" s="20" t="s">
        <v>211</v>
      </c>
      <c r="L388" s="20" t="s">
        <v>211</v>
      </c>
      <c r="M388" s="20" t="s">
        <v>107788</v>
      </c>
      <c r="N388" s="20" t="s">
        <v>15</v>
      </c>
      <c r="O388" s="20" t="s">
        <v>108155</v>
      </c>
      <c r="P388" s="20" t="s">
        <v>107789</v>
      </c>
      <c r="Q388" s="21" t="s">
        <v>107791</v>
      </c>
    </row>
    <row r="389" spans="1:17" ht="42.75" x14ac:dyDescent="0.2">
      <c r="A389" s="15">
        <v>82111901</v>
      </c>
      <c r="B389" s="22" t="s">
        <v>108091</v>
      </c>
      <c r="C389" s="17">
        <v>1</v>
      </c>
      <c r="D389" s="17">
        <v>1</v>
      </c>
      <c r="E389" s="15">
        <v>345</v>
      </c>
      <c r="F389" s="15">
        <v>0</v>
      </c>
      <c r="G389" s="18" t="s">
        <v>133</v>
      </c>
      <c r="H389" s="15">
        <v>0</v>
      </c>
      <c r="I389" s="19">
        <v>59635311</v>
      </c>
      <c r="J389" s="19">
        <v>59635311</v>
      </c>
      <c r="K389" s="20" t="s">
        <v>211</v>
      </c>
      <c r="L389" s="20" t="s">
        <v>211</v>
      </c>
      <c r="M389" s="20" t="s">
        <v>107788</v>
      </c>
      <c r="N389" s="20" t="s">
        <v>15</v>
      </c>
      <c r="O389" s="20" t="s">
        <v>108156</v>
      </c>
      <c r="P389" s="20" t="s">
        <v>107789</v>
      </c>
      <c r="Q389" s="21" t="s">
        <v>107791</v>
      </c>
    </row>
    <row r="390" spans="1:17" ht="42.75" x14ac:dyDescent="0.2">
      <c r="A390" s="15">
        <v>82111901</v>
      </c>
      <c r="B390" s="22" t="s">
        <v>108460</v>
      </c>
      <c r="C390" s="17">
        <v>1</v>
      </c>
      <c r="D390" s="17">
        <v>1</v>
      </c>
      <c r="E390" s="15">
        <v>345</v>
      </c>
      <c r="F390" s="15">
        <v>0</v>
      </c>
      <c r="G390" s="18" t="s">
        <v>133</v>
      </c>
      <c r="H390" s="15">
        <v>0</v>
      </c>
      <c r="I390" s="19">
        <v>81730500</v>
      </c>
      <c r="J390" s="19">
        <v>81730500</v>
      </c>
      <c r="K390" s="20" t="s">
        <v>211</v>
      </c>
      <c r="L390" s="20" t="s">
        <v>211</v>
      </c>
      <c r="M390" s="20" t="s">
        <v>107788</v>
      </c>
      <c r="N390" s="20" t="s">
        <v>15</v>
      </c>
      <c r="O390" s="20" t="s">
        <v>108157</v>
      </c>
      <c r="P390" s="20" t="s">
        <v>107789</v>
      </c>
      <c r="Q390" s="21" t="s">
        <v>107791</v>
      </c>
    </row>
    <row r="391" spans="1:17" ht="57" x14ac:dyDescent="0.2">
      <c r="A391" s="15">
        <v>82111801</v>
      </c>
      <c r="B391" s="22" t="s">
        <v>108086</v>
      </c>
      <c r="C391" s="17">
        <v>1</v>
      </c>
      <c r="D391" s="17">
        <v>1</v>
      </c>
      <c r="E391" s="15">
        <v>345</v>
      </c>
      <c r="F391" s="15">
        <v>0</v>
      </c>
      <c r="G391" s="18" t="s">
        <v>133</v>
      </c>
      <c r="H391" s="15">
        <v>0</v>
      </c>
      <c r="I391" s="19">
        <v>91206500</v>
      </c>
      <c r="J391" s="19">
        <v>91206500</v>
      </c>
      <c r="K391" s="20" t="s">
        <v>211</v>
      </c>
      <c r="L391" s="20" t="s">
        <v>211</v>
      </c>
      <c r="M391" s="20" t="s">
        <v>107788</v>
      </c>
      <c r="N391" s="20" t="s">
        <v>15</v>
      </c>
      <c r="O391" s="20" t="s">
        <v>108158</v>
      </c>
      <c r="P391" s="20" t="s">
        <v>107789</v>
      </c>
      <c r="Q391" s="21" t="s">
        <v>107791</v>
      </c>
    </row>
    <row r="392" spans="1:17" ht="42.75" x14ac:dyDescent="0.2">
      <c r="A392" s="15">
        <v>82111901</v>
      </c>
      <c r="B392" s="22" t="s">
        <v>108461</v>
      </c>
      <c r="C392" s="17">
        <v>1</v>
      </c>
      <c r="D392" s="17">
        <v>1</v>
      </c>
      <c r="E392" s="15">
        <v>345</v>
      </c>
      <c r="F392" s="15">
        <v>0</v>
      </c>
      <c r="G392" s="18" t="s">
        <v>133</v>
      </c>
      <c r="H392" s="15">
        <v>0</v>
      </c>
      <c r="I392" s="19">
        <v>100682500</v>
      </c>
      <c r="J392" s="19">
        <v>100682500</v>
      </c>
      <c r="K392" s="20" t="s">
        <v>211</v>
      </c>
      <c r="L392" s="20" t="s">
        <v>211</v>
      </c>
      <c r="M392" s="20" t="s">
        <v>107788</v>
      </c>
      <c r="N392" s="20" t="s">
        <v>15</v>
      </c>
      <c r="O392" s="20" t="s">
        <v>108159</v>
      </c>
      <c r="P392" s="20" t="s">
        <v>107789</v>
      </c>
      <c r="Q392" s="21" t="s">
        <v>107791</v>
      </c>
    </row>
    <row r="393" spans="1:17" ht="42.75" x14ac:dyDescent="0.2">
      <c r="A393" s="15">
        <v>82141504</v>
      </c>
      <c r="B393" s="22" t="s">
        <v>108092</v>
      </c>
      <c r="C393" s="17">
        <v>1</v>
      </c>
      <c r="D393" s="17">
        <v>1</v>
      </c>
      <c r="E393" s="15">
        <v>345</v>
      </c>
      <c r="F393" s="15">
        <v>0</v>
      </c>
      <c r="G393" s="18" t="s">
        <v>133</v>
      </c>
      <c r="H393" s="15">
        <v>0</v>
      </c>
      <c r="I393" s="19">
        <v>62997869</v>
      </c>
      <c r="J393" s="19">
        <v>62997869</v>
      </c>
      <c r="K393" s="20" t="s">
        <v>211</v>
      </c>
      <c r="L393" s="20" t="s">
        <v>211</v>
      </c>
      <c r="M393" s="20" t="s">
        <v>107788</v>
      </c>
      <c r="N393" s="20" t="s">
        <v>15</v>
      </c>
      <c r="O393" s="20" t="s">
        <v>108160</v>
      </c>
      <c r="P393" s="20" t="s">
        <v>107789</v>
      </c>
      <c r="Q393" s="21" t="s">
        <v>107791</v>
      </c>
    </row>
    <row r="394" spans="1:17" ht="42.75" x14ac:dyDescent="0.2">
      <c r="A394" s="15">
        <v>82101900</v>
      </c>
      <c r="B394" s="22" t="s">
        <v>108093</v>
      </c>
      <c r="C394" s="17">
        <v>1</v>
      </c>
      <c r="D394" s="17">
        <v>1</v>
      </c>
      <c r="E394" s="15">
        <v>345</v>
      </c>
      <c r="F394" s="15">
        <v>0</v>
      </c>
      <c r="G394" s="18" t="s">
        <v>133</v>
      </c>
      <c r="H394" s="15">
        <v>0</v>
      </c>
      <c r="I394" s="19">
        <v>47598397</v>
      </c>
      <c r="J394" s="19">
        <v>47598397</v>
      </c>
      <c r="K394" s="20" t="s">
        <v>211</v>
      </c>
      <c r="L394" s="20" t="s">
        <v>211</v>
      </c>
      <c r="M394" s="20" t="s">
        <v>107788</v>
      </c>
      <c r="N394" s="20" t="s">
        <v>15</v>
      </c>
      <c r="O394" s="20" t="s">
        <v>108161</v>
      </c>
      <c r="P394" s="20" t="s">
        <v>107789</v>
      </c>
      <c r="Q394" s="21" t="s">
        <v>107791</v>
      </c>
    </row>
    <row r="395" spans="1:17" ht="42.75" x14ac:dyDescent="0.2">
      <c r="A395" s="15">
        <v>80161507</v>
      </c>
      <c r="B395" s="22" t="s">
        <v>108462</v>
      </c>
      <c r="C395" s="17">
        <v>1</v>
      </c>
      <c r="D395" s="17">
        <v>1</v>
      </c>
      <c r="E395" s="15">
        <v>345</v>
      </c>
      <c r="F395" s="15">
        <v>0</v>
      </c>
      <c r="G395" s="18" t="s">
        <v>133</v>
      </c>
      <c r="H395" s="15">
        <v>0</v>
      </c>
      <c r="I395" s="19">
        <v>82915000</v>
      </c>
      <c r="J395" s="19">
        <v>82915000</v>
      </c>
      <c r="K395" s="20" t="s">
        <v>211</v>
      </c>
      <c r="L395" s="20" t="s">
        <v>211</v>
      </c>
      <c r="M395" s="20" t="s">
        <v>107788</v>
      </c>
      <c r="N395" s="20" t="s">
        <v>15</v>
      </c>
      <c r="O395" s="20" t="s">
        <v>108162</v>
      </c>
      <c r="P395" s="20" t="s">
        <v>107789</v>
      </c>
      <c r="Q395" s="21" t="s">
        <v>107791</v>
      </c>
    </row>
    <row r="396" spans="1:17" ht="57" x14ac:dyDescent="0.2">
      <c r="A396" s="15">
        <v>82131603</v>
      </c>
      <c r="B396" s="22" t="s">
        <v>108095</v>
      </c>
      <c r="C396" s="17">
        <v>1</v>
      </c>
      <c r="D396" s="17">
        <v>1</v>
      </c>
      <c r="E396" s="15">
        <v>345</v>
      </c>
      <c r="F396" s="15">
        <v>0</v>
      </c>
      <c r="G396" s="18" t="s">
        <v>133</v>
      </c>
      <c r="H396" s="15">
        <v>0</v>
      </c>
      <c r="I396" s="19">
        <v>50753456</v>
      </c>
      <c r="J396" s="19">
        <v>50753456</v>
      </c>
      <c r="K396" s="20" t="s">
        <v>211</v>
      </c>
      <c r="L396" s="20" t="s">
        <v>211</v>
      </c>
      <c r="M396" s="20" t="s">
        <v>107788</v>
      </c>
      <c r="N396" s="20" t="s">
        <v>15</v>
      </c>
      <c r="O396" s="20" t="s">
        <v>108163</v>
      </c>
      <c r="P396" s="20" t="s">
        <v>107789</v>
      </c>
      <c r="Q396" s="21" t="s">
        <v>107791</v>
      </c>
    </row>
    <row r="397" spans="1:17" ht="42.75" x14ac:dyDescent="0.2">
      <c r="A397" s="15">
        <v>82131600</v>
      </c>
      <c r="B397" s="22" t="s">
        <v>108098</v>
      </c>
      <c r="C397" s="17">
        <v>1</v>
      </c>
      <c r="D397" s="17">
        <v>1</v>
      </c>
      <c r="E397" s="15">
        <v>345</v>
      </c>
      <c r="F397" s="15">
        <v>0</v>
      </c>
      <c r="G397" s="18" t="s">
        <v>133</v>
      </c>
      <c r="H397" s="15">
        <v>0</v>
      </c>
      <c r="I397" s="19">
        <v>67101925</v>
      </c>
      <c r="J397" s="19">
        <v>67101925</v>
      </c>
      <c r="K397" s="20" t="s">
        <v>211</v>
      </c>
      <c r="L397" s="20" t="s">
        <v>211</v>
      </c>
      <c r="M397" s="20" t="s">
        <v>107788</v>
      </c>
      <c r="N397" s="20" t="s">
        <v>15</v>
      </c>
      <c r="O397" s="20" t="s">
        <v>108164</v>
      </c>
      <c r="P397" s="20" t="s">
        <v>107789</v>
      </c>
      <c r="Q397" s="21" t="s">
        <v>107791</v>
      </c>
    </row>
    <row r="398" spans="1:17" ht="42.75" x14ac:dyDescent="0.2">
      <c r="A398" s="15">
        <v>82131604</v>
      </c>
      <c r="B398" s="22" t="s">
        <v>108463</v>
      </c>
      <c r="C398" s="17">
        <v>1</v>
      </c>
      <c r="D398" s="17">
        <v>1</v>
      </c>
      <c r="E398" s="15">
        <v>345</v>
      </c>
      <c r="F398" s="15">
        <v>0</v>
      </c>
      <c r="G398" s="18" t="s">
        <v>133</v>
      </c>
      <c r="H398" s="15">
        <v>0</v>
      </c>
      <c r="I398" s="19">
        <v>61001750</v>
      </c>
      <c r="J398" s="19">
        <v>61001750</v>
      </c>
      <c r="K398" s="20" t="s">
        <v>211</v>
      </c>
      <c r="L398" s="20" t="s">
        <v>211</v>
      </c>
      <c r="M398" s="20" t="s">
        <v>107788</v>
      </c>
      <c r="N398" s="20" t="s">
        <v>15</v>
      </c>
      <c r="O398" s="20" t="s">
        <v>108165</v>
      </c>
      <c r="P398" s="20" t="s">
        <v>107789</v>
      </c>
      <c r="Q398" s="21" t="s">
        <v>107791</v>
      </c>
    </row>
    <row r="399" spans="1:17" ht="42.75" x14ac:dyDescent="0.2">
      <c r="A399" s="15">
        <v>80161507</v>
      </c>
      <c r="B399" s="22" t="s">
        <v>108464</v>
      </c>
      <c r="C399" s="17">
        <v>1</v>
      </c>
      <c r="D399" s="17">
        <v>1</v>
      </c>
      <c r="E399" s="15">
        <v>345</v>
      </c>
      <c r="F399" s="15">
        <v>0</v>
      </c>
      <c r="G399" s="18" t="s">
        <v>133</v>
      </c>
      <c r="H399" s="15">
        <v>0</v>
      </c>
      <c r="I399" s="19">
        <v>61594000</v>
      </c>
      <c r="J399" s="19">
        <v>61594000</v>
      </c>
      <c r="K399" s="20" t="s">
        <v>211</v>
      </c>
      <c r="L399" s="20" t="s">
        <v>211</v>
      </c>
      <c r="M399" s="20" t="s">
        <v>107788</v>
      </c>
      <c r="N399" s="20" t="s">
        <v>15</v>
      </c>
      <c r="O399" s="20" t="s">
        <v>108166</v>
      </c>
      <c r="P399" s="20" t="s">
        <v>107789</v>
      </c>
      <c r="Q399" s="21" t="s">
        <v>107791</v>
      </c>
    </row>
    <row r="400" spans="1:17" ht="42.75" x14ac:dyDescent="0.2">
      <c r="A400" s="15">
        <v>82111901</v>
      </c>
      <c r="B400" s="22" t="s">
        <v>108091</v>
      </c>
      <c r="C400" s="17">
        <v>1</v>
      </c>
      <c r="D400" s="17">
        <v>1</v>
      </c>
      <c r="E400" s="15">
        <v>345</v>
      </c>
      <c r="F400" s="15">
        <v>0</v>
      </c>
      <c r="G400" s="18" t="s">
        <v>133</v>
      </c>
      <c r="H400" s="15">
        <v>0</v>
      </c>
      <c r="I400" s="19">
        <v>59225000</v>
      </c>
      <c r="J400" s="19">
        <v>59225000</v>
      </c>
      <c r="K400" s="20" t="s">
        <v>211</v>
      </c>
      <c r="L400" s="20" t="s">
        <v>211</v>
      </c>
      <c r="M400" s="20" t="s">
        <v>107788</v>
      </c>
      <c r="N400" s="20" t="s">
        <v>15</v>
      </c>
      <c r="O400" s="20" t="s">
        <v>108167</v>
      </c>
      <c r="P400" s="20" t="s">
        <v>107789</v>
      </c>
      <c r="Q400" s="21" t="s">
        <v>107791</v>
      </c>
    </row>
    <row r="401" spans="1:17" ht="28.5" x14ac:dyDescent="0.2">
      <c r="A401" s="15">
        <v>80161507</v>
      </c>
      <c r="B401" s="22" t="s">
        <v>108088</v>
      </c>
      <c r="C401" s="17">
        <v>1</v>
      </c>
      <c r="D401" s="17">
        <v>1</v>
      </c>
      <c r="E401" s="15">
        <v>345</v>
      </c>
      <c r="F401" s="15">
        <v>0</v>
      </c>
      <c r="G401" s="18" t="s">
        <v>133</v>
      </c>
      <c r="H401" s="15">
        <v>0</v>
      </c>
      <c r="I401" s="19">
        <v>52783594</v>
      </c>
      <c r="J401" s="19">
        <v>52783594</v>
      </c>
      <c r="K401" s="20" t="s">
        <v>211</v>
      </c>
      <c r="L401" s="20" t="s">
        <v>211</v>
      </c>
      <c r="M401" s="20" t="s">
        <v>107788</v>
      </c>
      <c r="N401" s="20" t="s">
        <v>15</v>
      </c>
      <c r="O401" s="20" t="s">
        <v>108465</v>
      </c>
      <c r="P401" s="20" t="s">
        <v>107789</v>
      </c>
      <c r="Q401" s="21" t="s">
        <v>107791</v>
      </c>
    </row>
    <row r="402" spans="1:17" ht="42.75" x14ac:dyDescent="0.2">
      <c r="A402" s="15">
        <v>80161507</v>
      </c>
      <c r="B402" s="22" t="s">
        <v>108466</v>
      </c>
      <c r="C402" s="17">
        <v>1</v>
      </c>
      <c r="D402" s="17">
        <v>1</v>
      </c>
      <c r="E402" s="15">
        <v>345</v>
      </c>
      <c r="F402" s="15">
        <v>0</v>
      </c>
      <c r="G402" s="18" t="s">
        <v>133</v>
      </c>
      <c r="H402" s="15">
        <v>0</v>
      </c>
      <c r="I402" s="19">
        <v>91206500</v>
      </c>
      <c r="J402" s="19">
        <v>91206500</v>
      </c>
      <c r="K402" s="20" t="s">
        <v>211</v>
      </c>
      <c r="L402" s="20" t="s">
        <v>211</v>
      </c>
      <c r="M402" s="20" t="s">
        <v>107788</v>
      </c>
      <c r="N402" s="20" t="s">
        <v>15</v>
      </c>
      <c r="O402" s="20" t="s">
        <v>108467</v>
      </c>
      <c r="P402" s="20" t="s">
        <v>107789</v>
      </c>
      <c r="Q402" s="21" t="s">
        <v>107791</v>
      </c>
    </row>
    <row r="403" spans="1:17" ht="42.75" x14ac:dyDescent="0.2">
      <c r="A403" s="15">
        <v>80161507</v>
      </c>
      <c r="B403" s="22" t="s">
        <v>108094</v>
      </c>
      <c r="C403" s="17">
        <v>1</v>
      </c>
      <c r="D403" s="17">
        <v>1</v>
      </c>
      <c r="E403" s="15">
        <v>345</v>
      </c>
      <c r="F403" s="15">
        <v>0</v>
      </c>
      <c r="G403" s="18" t="s">
        <v>133</v>
      </c>
      <c r="H403" s="15">
        <v>0</v>
      </c>
      <c r="I403" s="19">
        <v>50753456</v>
      </c>
      <c r="J403" s="19">
        <v>50753456</v>
      </c>
      <c r="K403" s="20" t="s">
        <v>211</v>
      </c>
      <c r="L403" s="20" t="s">
        <v>211</v>
      </c>
      <c r="M403" s="20" t="s">
        <v>107788</v>
      </c>
      <c r="N403" s="20" t="s">
        <v>15</v>
      </c>
      <c r="O403" s="20" t="s">
        <v>108468</v>
      </c>
      <c r="P403" s="20" t="s">
        <v>107789</v>
      </c>
      <c r="Q403" s="21" t="s">
        <v>107791</v>
      </c>
    </row>
    <row r="404" spans="1:17" ht="42.75" x14ac:dyDescent="0.2">
      <c r="A404" s="15">
        <v>82141504</v>
      </c>
      <c r="B404" s="22" t="s">
        <v>108469</v>
      </c>
      <c r="C404" s="17">
        <v>1</v>
      </c>
      <c r="D404" s="17">
        <v>1</v>
      </c>
      <c r="E404" s="15">
        <v>345</v>
      </c>
      <c r="F404" s="15">
        <v>0</v>
      </c>
      <c r="G404" s="18" t="s">
        <v>133</v>
      </c>
      <c r="H404" s="15">
        <v>0</v>
      </c>
      <c r="I404" s="19">
        <v>59225000</v>
      </c>
      <c r="J404" s="19">
        <v>59225000</v>
      </c>
      <c r="K404" s="20" t="s">
        <v>211</v>
      </c>
      <c r="L404" s="20" t="s">
        <v>211</v>
      </c>
      <c r="M404" s="20" t="s">
        <v>107788</v>
      </c>
      <c r="N404" s="20" t="s">
        <v>15</v>
      </c>
      <c r="O404" s="20" t="s">
        <v>108470</v>
      </c>
      <c r="P404" s="20" t="s">
        <v>107789</v>
      </c>
      <c r="Q404" s="21" t="s">
        <v>107791</v>
      </c>
    </row>
    <row r="405" spans="1:17" ht="42.75" x14ac:dyDescent="0.2">
      <c r="A405" s="15" t="s">
        <v>108471</v>
      </c>
      <c r="B405" s="22" t="s">
        <v>108097</v>
      </c>
      <c r="C405" s="17">
        <v>1</v>
      </c>
      <c r="D405" s="17">
        <v>1</v>
      </c>
      <c r="E405" s="15">
        <v>345</v>
      </c>
      <c r="F405" s="15">
        <v>0</v>
      </c>
      <c r="G405" s="18" t="s">
        <v>133</v>
      </c>
      <c r="H405" s="15">
        <v>0</v>
      </c>
      <c r="I405" s="19">
        <v>46946947</v>
      </c>
      <c r="J405" s="19">
        <v>46946947</v>
      </c>
      <c r="K405" s="20" t="s">
        <v>211</v>
      </c>
      <c r="L405" s="20" t="s">
        <v>211</v>
      </c>
      <c r="M405" s="20" t="s">
        <v>107788</v>
      </c>
      <c r="N405" s="20" t="s">
        <v>15</v>
      </c>
      <c r="O405" s="20" t="s">
        <v>108472</v>
      </c>
      <c r="P405" s="20" t="s">
        <v>107789</v>
      </c>
      <c r="Q405" s="21" t="s">
        <v>107791</v>
      </c>
    </row>
    <row r="406" spans="1:17" ht="42.75" x14ac:dyDescent="0.2">
      <c r="A406" s="15" t="s">
        <v>108473</v>
      </c>
      <c r="B406" s="22" t="s">
        <v>108083</v>
      </c>
      <c r="C406" s="17">
        <v>1</v>
      </c>
      <c r="D406" s="17">
        <v>1</v>
      </c>
      <c r="E406" s="15">
        <v>345</v>
      </c>
      <c r="F406" s="15">
        <v>0</v>
      </c>
      <c r="G406" s="18" t="s">
        <v>133</v>
      </c>
      <c r="H406" s="15">
        <v>0</v>
      </c>
      <c r="I406" s="19">
        <v>59225000</v>
      </c>
      <c r="J406" s="19">
        <v>59225000</v>
      </c>
      <c r="K406" s="20" t="s">
        <v>211</v>
      </c>
      <c r="L406" s="20" t="s">
        <v>211</v>
      </c>
      <c r="M406" s="20" t="s">
        <v>107788</v>
      </c>
      <c r="N406" s="20" t="s">
        <v>15</v>
      </c>
      <c r="O406" s="20" t="s">
        <v>108474</v>
      </c>
      <c r="P406" s="20" t="s">
        <v>107789</v>
      </c>
      <c r="Q406" s="21" t="s">
        <v>107791</v>
      </c>
    </row>
    <row r="407" spans="1:17" ht="42.75" x14ac:dyDescent="0.2">
      <c r="A407" s="15">
        <v>80161500</v>
      </c>
      <c r="B407" s="22" t="s">
        <v>108475</v>
      </c>
      <c r="C407" s="17">
        <v>1</v>
      </c>
      <c r="D407" s="17">
        <v>1</v>
      </c>
      <c r="E407" s="15">
        <v>345</v>
      </c>
      <c r="F407" s="15">
        <v>0</v>
      </c>
      <c r="G407" s="18" t="s">
        <v>133</v>
      </c>
      <c r="H407" s="15">
        <v>0</v>
      </c>
      <c r="I407" s="19">
        <v>82915000</v>
      </c>
      <c r="J407" s="19">
        <v>82915000</v>
      </c>
      <c r="K407" s="20" t="s">
        <v>211</v>
      </c>
      <c r="L407" s="20" t="s">
        <v>211</v>
      </c>
      <c r="M407" s="20" t="s">
        <v>107788</v>
      </c>
      <c r="N407" s="20" t="s">
        <v>15</v>
      </c>
      <c r="O407" s="20" t="s">
        <v>108476</v>
      </c>
      <c r="P407" s="20" t="s">
        <v>107789</v>
      </c>
      <c r="Q407" s="21" t="s">
        <v>107791</v>
      </c>
    </row>
    <row r="408" spans="1:17" ht="42.75" x14ac:dyDescent="0.2">
      <c r="A408" s="15">
        <v>82141504</v>
      </c>
      <c r="B408" s="22" t="s">
        <v>108477</v>
      </c>
      <c r="C408" s="17">
        <v>1</v>
      </c>
      <c r="D408" s="17">
        <v>1</v>
      </c>
      <c r="E408" s="15">
        <v>345</v>
      </c>
      <c r="F408" s="15">
        <v>0</v>
      </c>
      <c r="G408" s="18" t="s">
        <v>133</v>
      </c>
      <c r="H408" s="15">
        <v>0</v>
      </c>
      <c r="I408" s="19">
        <v>35535000</v>
      </c>
      <c r="J408" s="19">
        <v>35535000</v>
      </c>
      <c r="K408" s="20" t="s">
        <v>211</v>
      </c>
      <c r="L408" s="20" t="s">
        <v>211</v>
      </c>
      <c r="M408" s="20" t="s">
        <v>107788</v>
      </c>
      <c r="N408" s="20" t="s">
        <v>15</v>
      </c>
      <c r="O408" s="20" t="s">
        <v>108478</v>
      </c>
      <c r="P408" s="20" t="s">
        <v>107789</v>
      </c>
      <c r="Q408" s="21" t="s">
        <v>107791</v>
      </c>
    </row>
    <row r="409" spans="1:17" ht="28.5" x14ac:dyDescent="0.2">
      <c r="A409" s="15">
        <v>82131604</v>
      </c>
      <c r="B409" s="22" t="s">
        <v>108085</v>
      </c>
      <c r="C409" s="17">
        <v>1</v>
      </c>
      <c r="D409" s="17">
        <v>1</v>
      </c>
      <c r="E409" s="15">
        <v>345</v>
      </c>
      <c r="F409" s="15">
        <v>0</v>
      </c>
      <c r="G409" s="18" t="s">
        <v>133</v>
      </c>
      <c r="H409" s="15">
        <v>0</v>
      </c>
      <c r="I409" s="19">
        <v>41457500</v>
      </c>
      <c r="J409" s="19">
        <v>41457500</v>
      </c>
      <c r="K409" s="20" t="s">
        <v>211</v>
      </c>
      <c r="L409" s="20" t="s">
        <v>211</v>
      </c>
      <c r="M409" s="20" t="s">
        <v>107788</v>
      </c>
      <c r="N409" s="20" t="s">
        <v>15</v>
      </c>
      <c r="O409" s="20" t="s">
        <v>108479</v>
      </c>
      <c r="P409" s="20" t="s">
        <v>107789</v>
      </c>
      <c r="Q409" s="21" t="s">
        <v>107791</v>
      </c>
    </row>
    <row r="410" spans="1:17" ht="57" x14ac:dyDescent="0.2">
      <c r="A410" s="15">
        <v>83121600</v>
      </c>
      <c r="B410" s="22" t="s">
        <v>108096</v>
      </c>
      <c r="C410" s="17">
        <v>1</v>
      </c>
      <c r="D410" s="17">
        <v>1</v>
      </c>
      <c r="E410" s="15">
        <v>345</v>
      </c>
      <c r="F410" s="15">
        <v>0</v>
      </c>
      <c r="G410" s="18" t="s">
        <v>133</v>
      </c>
      <c r="H410" s="15">
        <v>0</v>
      </c>
      <c r="I410" s="19">
        <v>94760000</v>
      </c>
      <c r="J410" s="19">
        <v>94760000</v>
      </c>
      <c r="K410" s="20" t="s">
        <v>211</v>
      </c>
      <c r="L410" s="20" t="s">
        <v>211</v>
      </c>
      <c r="M410" s="20" t="s">
        <v>107788</v>
      </c>
      <c r="N410" s="20" t="s">
        <v>15</v>
      </c>
      <c r="O410" s="20" t="s">
        <v>108169</v>
      </c>
      <c r="P410" s="20" t="s">
        <v>107789</v>
      </c>
      <c r="Q410" s="21" t="s">
        <v>107791</v>
      </c>
    </row>
    <row r="411" spans="1:17" ht="57" x14ac:dyDescent="0.2">
      <c r="A411" s="15">
        <v>82111902</v>
      </c>
      <c r="B411" s="22" t="s">
        <v>108090</v>
      </c>
      <c r="C411" s="17">
        <v>1</v>
      </c>
      <c r="D411" s="17">
        <v>1</v>
      </c>
      <c r="E411" s="15">
        <v>345</v>
      </c>
      <c r="F411" s="15">
        <v>0</v>
      </c>
      <c r="G411" s="18" t="s">
        <v>133</v>
      </c>
      <c r="H411" s="15">
        <v>0</v>
      </c>
      <c r="I411" s="19">
        <v>21321000</v>
      </c>
      <c r="J411" s="19">
        <v>21321000</v>
      </c>
      <c r="K411" s="20" t="s">
        <v>211</v>
      </c>
      <c r="L411" s="20" t="s">
        <v>211</v>
      </c>
      <c r="M411" s="20" t="s">
        <v>107788</v>
      </c>
      <c r="N411" s="20" t="s">
        <v>15</v>
      </c>
      <c r="O411" s="20" t="s">
        <v>108171</v>
      </c>
      <c r="P411" s="20" t="s">
        <v>107789</v>
      </c>
      <c r="Q411" s="21" t="s">
        <v>107791</v>
      </c>
    </row>
    <row r="412" spans="1:17" ht="42.75" x14ac:dyDescent="0.2">
      <c r="A412" s="15">
        <v>86101701</v>
      </c>
      <c r="B412" s="22" t="s">
        <v>108480</v>
      </c>
      <c r="C412" s="17">
        <v>1</v>
      </c>
      <c r="D412" s="17">
        <v>1</v>
      </c>
      <c r="E412" s="15">
        <v>345</v>
      </c>
      <c r="F412" s="15">
        <v>0</v>
      </c>
      <c r="G412" s="18" t="s">
        <v>133</v>
      </c>
      <c r="H412" s="15">
        <v>0</v>
      </c>
      <c r="I412" s="19">
        <v>88837500</v>
      </c>
      <c r="J412" s="19">
        <v>88837500</v>
      </c>
      <c r="K412" s="20" t="s">
        <v>211</v>
      </c>
      <c r="L412" s="20" t="s">
        <v>211</v>
      </c>
      <c r="M412" s="20" t="s">
        <v>107788</v>
      </c>
      <c r="N412" s="20" t="s">
        <v>15</v>
      </c>
      <c r="O412" s="20" t="s">
        <v>108172</v>
      </c>
      <c r="P412" s="20" t="s">
        <v>107789</v>
      </c>
      <c r="Q412" s="21" t="s">
        <v>107791</v>
      </c>
    </row>
    <row r="413" spans="1:17" ht="42.75" x14ac:dyDescent="0.2">
      <c r="A413" s="15">
        <v>80161501</v>
      </c>
      <c r="B413" s="22" t="s">
        <v>108481</v>
      </c>
      <c r="C413" s="17">
        <v>1</v>
      </c>
      <c r="D413" s="17">
        <v>1</v>
      </c>
      <c r="E413" s="15">
        <v>345</v>
      </c>
      <c r="F413" s="15">
        <v>0</v>
      </c>
      <c r="G413" s="18" t="s">
        <v>133</v>
      </c>
      <c r="H413" s="15">
        <v>0</v>
      </c>
      <c r="I413" s="19">
        <v>59225000</v>
      </c>
      <c r="J413" s="19">
        <v>59225000</v>
      </c>
      <c r="K413" s="20" t="s">
        <v>211</v>
      </c>
      <c r="L413" s="20" t="s">
        <v>211</v>
      </c>
      <c r="M413" s="20" t="s">
        <v>107788</v>
      </c>
      <c r="N413" s="20" t="s">
        <v>15</v>
      </c>
      <c r="O413" s="20" t="s">
        <v>108174</v>
      </c>
      <c r="P413" s="20" t="s">
        <v>107789</v>
      </c>
      <c r="Q413" s="21" t="s">
        <v>107791</v>
      </c>
    </row>
    <row r="414" spans="1:17" ht="28.5" x14ac:dyDescent="0.2">
      <c r="A414" s="15">
        <v>80161507</v>
      </c>
      <c r="B414" s="22" t="s">
        <v>108482</v>
      </c>
      <c r="C414" s="17">
        <v>1</v>
      </c>
      <c r="D414" s="17">
        <v>1</v>
      </c>
      <c r="E414" s="15">
        <v>345</v>
      </c>
      <c r="F414" s="15">
        <v>0</v>
      </c>
      <c r="G414" s="18" t="s">
        <v>133</v>
      </c>
      <c r="H414" s="15">
        <v>0</v>
      </c>
      <c r="I414" s="19">
        <v>65147500</v>
      </c>
      <c r="J414" s="19">
        <v>65147500</v>
      </c>
      <c r="K414" s="20" t="s">
        <v>211</v>
      </c>
      <c r="L414" s="20" t="s">
        <v>211</v>
      </c>
      <c r="M414" s="20" t="s">
        <v>107788</v>
      </c>
      <c r="N414" s="20" t="s">
        <v>15</v>
      </c>
      <c r="O414" s="20" t="s">
        <v>108176</v>
      </c>
      <c r="P414" s="20" t="s">
        <v>107789</v>
      </c>
      <c r="Q414" s="21" t="s">
        <v>107791</v>
      </c>
    </row>
    <row r="415" spans="1:17" ht="28.5" x14ac:dyDescent="0.2">
      <c r="A415" s="15">
        <v>82111902</v>
      </c>
      <c r="B415" s="22" t="s">
        <v>108483</v>
      </c>
      <c r="C415" s="17">
        <v>1</v>
      </c>
      <c r="D415" s="17">
        <v>1</v>
      </c>
      <c r="E415" s="15">
        <v>345</v>
      </c>
      <c r="F415" s="15">
        <v>0</v>
      </c>
      <c r="G415" s="18" t="s">
        <v>133</v>
      </c>
      <c r="H415" s="15">
        <v>0</v>
      </c>
      <c r="I415" s="19">
        <v>36956400</v>
      </c>
      <c r="J415" s="19">
        <v>36956400</v>
      </c>
      <c r="K415" s="20" t="s">
        <v>211</v>
      </c>
      <c r="L415" s="20" t="s">
        <v>211</v>
      </c>
      <c r="M415" s="20" t="s">
        <v>107788</v>
      </c>
      <c r="N415" s="20" t="s">
        <v>15</v>
      </c>
      <c r="O415" s="20" t="s">
        <v>108178</v>
      </c>
      <c r="P415" s="20" t="s">
        <v>107789</v>
      </c>
      <c r="Q415" s="21" t="s">
        <v>107791</v>
      </c>
    </row>
    <row r="416" spans="1:17" ht="42.75" x14ac:dyDescent="0.2">
      <c r="A416" s="15">
        <v>80161507</v>
      </c>
      <c r="B416" s="22" t="s">
        <v>108484</v>
      </c>
      <c r="C416" s="17">
        <v>1</v>
      </c>
      <c r="D416" s="17">
        <v>1</v>
      </c>
      <c r="E416" s="15">
        <v>345</v>
      </c>
      <c r="F416" s="15">
        <v>0</v>
      </c>
      <c r="G416" s="18" t="s">
        <v>133</v>
      </c>
      <c r="H416" s="15">
        <v>0</v>
      </c>
      <c r="I416" s="19">
        <v>53302500</v>
      </c>
      <c r="J416" s="19">
        <v>53302500</v>
      </c>
      <c r="K416" s="20" t="s">
        <v>211</v>
      </c>
      <c r="L416" s="20" t="s">
        <v>211</v>
      </c>
      <c r="M416" s="20" t="s">
        <v>107788</v>
      </c>
      <c r="N416" s="20" t="s">
        <v>15</v>
      </c>
      <c r="O416" s="20" t="s">
        <v>108180</v>
      </c>
      <c r="P416" s="20" t="s">
        <v>107789</v>
      </c>
      <c r="Q416" s="21" t="s">
        <v>107791</v>
      </c>
    </row>
    <row r="417" spans="1:17" ht="42.75" x14ac:dyDescent="0.2">
      <c r="A417" s="15">
        <v>82141504</v>
      </c>
      <c r="B417" s="22" t="s">
        <v>108485</v>
      </c>
      <c r="C417" s="17">
        <v>1</v>
      </c>
      <c r="D417" s="17">
        <v>1</v>
      </c>
      <c r="E417" s="15">
        <v>345</v>
      </c>
      <c r="F417" s="15">
        <v>0</v>
      </c>
      <c r="G417" s="18" t="s">
        <v>133</v>
      </c>
      <c r="H417" s="15">
        <v>0</v>
      </c>
      <c r="I417" s="19">
        <v>56856000</v>
      </c>
      <c r="J417" s="19">
        <v>56856000</v>
      </c>
      <c r="K417" s="20" t="s">
        <v>211</v>
      </c>
      <c r="L417" s="20" t="s">
        <v>211</v>
      </c>
      <c r="M417" s="20" t="s">
        <v>107788</v>
      </c>
      <c r="N417" s="20" t="s">
        <v>15</v>
      </c>
      <c r="O417" s="20" t="s">
        <v>108181</v>
      </c>
      <c r="P417" s="20" t="s">
        <v>107789</v>
      </c>
      <c r="Q417" s="21" t="s">
        <v>107791</v>
      </c>
    </row>
    <row r="418" spans="1:17" ht="57" x14ac:dyDescent="0.2">
      <c r="A418" s="15">
        <v>80121706</v>
      </c>
      <c r="B418" s="22" t="s">
        <v>108486</v>
      </c>
      <c r="C418" s="17">
        <v>1</v>
      </c>
      <c r="D418" s="17">
        <v>1</v>
      </c>
      <c r="E418" s="15">
        <v>357</v>
      </c>
      <c r="F418" s="15">
        <v>0</v>
      </c>
      <c r="G418" s="18" t="s">
        <v>133</v>
      </c>
      <c r="H418" s="15">
        <v>0</v>
      </c>
      <c r="I418" s="19">
        <v>88823047</v>
      </c>
      <c r="J418" s="19">
        <v>88823047</v>
      </c>
      <c r="K418" s="20" t="s">
        <v>211</v>
      </c>
      <c r="L418" s="20" t="s">
        <v>211</v>
      </c>
      <c r="M418" s="20" t="s">
        <v>107788</v>
      </c>
      <c r="N418" s="20" t="s">
        <v>15</v>
      </c>
      <c r="O418" s="20" t="s">
        <v>108183</v>
      </c>
      <c r="P418" s="20" t="s">
        <v>107789</v>
      </c>
      <c r="Q418" s="21" t="s">
        <v>107791</v>
      </c>
    </row>
    <row r="419" spans="1:17" ht="71.25" x14ac:dyDescent="0.2">
      <c r="A419" s="15">
        <v>80111500</v>
      </c>
      <c r="B419" s="22" t="s">
        <v>108487</v>
      </c>
      <c r="C419" s="17">
        <v>1</v>
      </c>
      <c r="D419" s="17">
        <v>1</v>
      </c>
      <c r="E419" s="15">
        <v>357</v>
      </c>
      <c r="F419" s="15">
        <v>0</v>
      </c>
      <c r="G419" s="18" t="s">
        <v>133</v>
      </c>
      <c r="H419" s="15">
        <v>0</v>
      </c>
      <c r="I419" s="19">
        <v>63736400</v>
      </c>
      <c r="J419" s="19">
        <v>63736400</v>
      </c>
      <c r="K419" s="20" t="s">
        <v>211</v>
      </c>
      <c r="L419" s="20" t="s">
        <v>211</v>
      </c>
      <c r="M419" s="20" t="s">
        <v>107788</v>
      </c>
      <c r="N419" s="20" t="s">
        <v>15</v>
      </c>
      <c r="O419" s="20" t="s">
        <v>108184</v>
      </c>
      <c r="P419" s="20" t="s">
        <v>107789</v>
      </c>
      <c r="Q419" s="21" t="s">
        <v>107791</v>
      </c>
    </row>
    <row r="420" spans="1:17" ht="85.5" x14ac:dyDescent="0.2">
      <c r="A420" s="15">
        <v>80121601</v>
      </c>
      <c r="B420" s="22" t="s">
        <v>108488</v>
      </c>
      <c r="C420" s="17">
        <v>1</v>
      </c>
      <c r="D420" s="17">
        <v>1</v>
      </c>
      <c r="E420" s="15">
        <v>357</v>
      </c>
      <c r="F420" s="15">
        <v>0</v>
      </c>
      <c r="G420" s="18" t="s">
        <v>133</v>
      </c>
      <c r="H420" s="15">
        <v>0</v>
      </c>
      <c r="I420" s="19">
        <v>112685955</v>
      </c>
      <c r="J420" s="19">
        <v>112685955</v>
      </c>
      <c r="K420" s="20" t="s">
        <v>211</v>
      </c>
      <c r="L420" s="20" t="s">
        <v>211</v>
      </c>
      <c r="M420" s="20" t="s">
        <v>107788</v>
      </c>
      <c r="N420" s="20" t="s">
        <v>15</v>
      </c>
      <c r="O420" s="20" t="s">
        <v>108186</v>
      </c>
      <c r="P420" s="20" t="s">
        <v>107789</v>
      </c>
      <c r="Q420" s="21" t="s">
        <v>107791</v>
      </c>
    </row>
    <row r="421" spans="1:17" ht="28.5" x14ac:dyDescent="0.2">
      <c r="A421" s="15">
        <v>80121601</v>
      </c>
      <c r="B421" s="22" t="s">
        <v>108489</v>
      </c>
      <c r="C421" s="17">
        <v>1</v>
      </c>
      <c r="D421" s="17">
        <v>1</v>
      </c>
      <c r="E421" s="15">
        <v>357</v>
      </c>
      <c r="F421" s="15">
        <v>0</v>
      </c>
      <c r="G421" s="18" t="s">
        <v>133</v>
      </c>
      <c r="H421" s="15">
        <v>0</v>
      </c>
      <c r="I421" s="19">
        <v>114725520</v>
      </c>
      <c r="J421" s="19">
        <v>114725520</v>
      </c>
      <c r="K421" s="20" t="s">
        <v>211</v>
      </c>
      <c r="L421" s="20" t="s">
        <v>211</v>
      </c>
      <c r="M421" s="20" t="s">
        <v>107788</v>
      </c>
      <c r="N421" s="20" t="s">
        <v>15</v>
      </c>
      <c r="O421" s="20" t="s">
        <v>108188</v>
      </c>
      <c r="P421" s="20" t="s">
        <v>107789</v>
      </c>
      <c r="Q421" s="21" t="s">
        <v>107791</v>
      </c>
    </row>
    <row r="422" spans="1:17" ht="57" x14ac:dyDescent="0.2">
      <c r="A422" s="15">
        <v>80101600</v>
      </c>
      <c r="B422" s="22" t="s">
        <v>108490</v>
      </c>
      <c r="C422" s="17">
        <v>1</v>
      </c>
      <c r="D422" s="17">
        <v>1</v>
      </c>
      <c r="E422" s="15">
        <v>357</v>
      </c>
      <c r="F422" s="15">
        <v>0</v>
      </c>
      <c r="G422" s="18" t="s">
        <v>133</v>
      </c>
      <c r="H422" s="15">
        <v>0</v>
      </c>
      <c r="I422" s="19">
        <v>112685955</v>
      </c>
      <c r="J422" s="19">
        <v>112685955</v>
      </c>
      <c r="K422" s="20" t="s">
        <v>211</v>
      </c>
      <c r="L422" s="20" t="s">
        <v>211</v>
      </c>
      <c r="M422" s="20" t="s">
        <v>107788</v>
      </c>
      <c r="N422" s="20" t="s">
        <v>15</v>
      </c>
      <c r="O422" s="20" t="s">
        <v>108190</v>
      </c>
      <c r="P422" s="20" t="s">
        <v>107789</v>
      </c>
      <c r="Q422" s="21" t="s">
        <v>107791</v>
      </c>
    </row>
    <row r="423" spans="1:17" ht="42.75" x14ac:dyDescent="0.2">
      <c r="A423" s="15">
        <v>80101604</v>
      </c>
      <c r="B423" s="22" t="s">
        <v>108491</v>
      </c>
      <c r="C423" s="17">
        <v>1</v>
      </c>
      <c r="D423" s="17">
        <v>1</v>
      </c>
      <c r="E423" s="15">
        <v>330</v>
      </c>
      <c r="F423" s="15">
        <v>0</v>
      </c>
      <c r="G423" s="18" t="s">
        <v>133</v>
      </c>
      <c r="H423" s="15">
        <v>0</v>
      </c>
      <c r="I423" s="19">
        <v>121366960</v>
      </c>
      <c r="J423" s="19">
        <v>121366960</v>
      </c>
      <c r="K423" s="20" t="s">
        <v>211</v>
      </c>
      <c r="L423" s="20" t="s">
        <v>211</v>
      </c>
      <c r="M423" s="20" t="s">
        <v>107788</v>
      </c>
      <c r="N423" s="20" t="s">
        <v>15</v>
      </c>
      <c r="O423" s="20" t="s">
        <v>108192</v>
      </c>
      <c r="P423" s="20" t="s">
        <v>107789</v>
      </c>
      <c r="Q423" s="21" t="s">
        <v>107791</v>
      </c>
    </row>
    <row r="424" spans="1:17" ht="42.75" x14ac:dyDescent="0.2">
      <c r="A424" s="15">
        <v>80121704</v>
      </c>
      <c r="B424" s="22" t="s">
        <v>108492</v>
      </c>
      <c r="C424" s="17">
        <v>1</v>
      </c>
      <c r="D424" s="17">
        <v>1</v>
      </c>
      <c r="E424" s="15">
        <v>357</v>
      </c>
      <c r="F424" s="15">
        <v>0</v>
      </c>
      <c r="G424" s="18" t="s">
        <v>133</v>
      </c>
      <c r="H424" s="15">
        <v>0</v>
      </c>
      <c r="I424" s="19">
        <v>118549704</v>
      </c>
      <c r="J424" s="19">
        <v>118549704</v>
      </c>
      <c r="K424" s="20" t="s">
        <v>211</v>
      </c>
      <c r="L424" s="20" t="s">
        <v>211</v>
      </c>
      <c r="M424" s="20" t="s">
        <v>107788</v>
      </c>
      <c r="N424" s="20" t="s">
        <v>15</v>
      </c>
      <c r="O424" s="20" t="s">
        <v>108194</v>
      </c>
      <c r="P424" s="20" t="s">
        <v>107789</v>
      </c>
      <c r="Q424" s="21" t="s">
        <v>107791</v>
      </c>
    </row>
    <row r="425" spans="1:17" ht="42.75" x14ac:dyDescent="0.2">
      <c r="A425" s="15">
        <v>80121601</v>
      </c>
      <c r="B425" s="22" t="s">
        <v>108493</v>
      </c>
      <c r="C425" s="17">
        <v>1</v>
      </c>
      <c r="D425" s="17">
        <v>1</v>
      </c>
      <c r="E425" s="15">
        <v>357</v>
      </c>
      <c r="F425" s="15">
        <v>0</v>
      </c>
      <c r="G425" s="18" t="s">
        <v>133</v>
      </c>
      <c r="H425" s="15">
        <v>0</v>
      </c>
      <c r="I425" s="19">
        <v>114725520</v>
      </c>
      <c r="J425" s="19">
        <v>114725520</v>
      </c>
      <c r="K425" s="20" t="s">
        <v>211</v>
      </c>
      <c r="L425" s="20" t="s">
        <v>211</v>
      </c>
      <c r="M425" s="20" t="s">
        <v>107788</v>
      </c>
      <c r="N425" s="20" t="s">
        <v>15</v>
      </c>
      <c r="O425" s="20" t="s">
        <v>108196</v>
      </c>
      <c r="P425" s="20" t="s">
        <v>107789</v>
      </c>
      <c r="Q425" s="21" t="s">
        <v>107791</v>
      </c>
    </row>
    <row r="426" spans="1:17" ht="85.5" x14ac:dyDescent="0.2">
      <c r="A426" s="15">
        <v>80121706</v>
      </c>
      <c r="B426" s="22" t="s">
        <v>108494</v>
      </c>
      <c r="C426" s="17">
        <v>1</v>
      </c>
      <c r="D426" s="17">
        <v>1</v>
      </c>
      <c r="E426" s="15">
        <v>345</v>
      </c>
      <c r="F426" s="15">
        <v>0</v>
      </c>
      <c r="G426" s="18" t="s">
        <v>133</v>
      </c>
      <c r="H426" s="15">
        <v>0</v>
      </c>
      <c r="I426" s="19">
        <v>106048800</v>
      </c>
      <c r="J426" s="19">
        <v>106048800</v>
      </c>
      <c r="K426" s="20" t="s">
        <v>211</v>
      </c>
      <c r="L426" s="20" t="s">
        <v>211</v>
      </c>
      <c r="M426" s="20" t="s">
        <v>107788</v>
      </c>
      <c r="N426" s="20" t="s">
        <v>15</v>
      </c>
      <c r="O426" s="20" t="s">
        <v>108198</v>
      </c>
      <c r="P426" s="20" t="s">
        <v>107789</v>
      </c>
      <c r="Q426" s="21" t="s">
        <v>107791</v>
      </c>
    </row>
    <row r="427" spans="1:17" ht="57" x14ac:dyDescent="0.2">
      <c r="A427" s="15">
        <v>80121706</v>
      </c>
      <c r="B427" s="22" t="s">
        <v>108495</v>
      </c>
      <c r="C427" s="17">
        <v>1</v>
      </c>
      <c r="D427" s="17">
        <v>1</v>
      </c>
      <c r="E427" s="15">
        <v>11</v>
      </c>
      <c r="F427" s="15">
        <v>1</v>
      </c>
      <c r="G427" s="18" t="s">
        <v>133</v>
      </c>
      <c r="H427" s="15">
        <v>0</v>
      </c>
      <c r="I427" s="19">
        <v>102960000</v>
      </c>
      <c r="J427" s="19">
        <v>102960000</v>
      </c>
      <c r="K427" s="20" t="s">
        <v>211</v>
      </c>
      <c r="L427" s="20" t="s">
        <v>211</v>
      </c>
      <c r="M427" s="20" t="s">
        <v>107788</v>
      </c>
      <c r="N427" s="20" t="s">
        <v>15</v>
      </c>
      <c r="O427" s="20" t="s">
        <v>108200</v>
      </c>
      <c r="P427" s="20" t="s">
        <v>107789</v>
      </c>
      <c r="Q427" s="21" t="s">
        <v>107791</v>
      </c>
    </row>
    <row r="428" spans="1:17" ht="28.5" x14ac:dyDescent="0.2">
      <c r="A428" s="15">
        <v>80101504</v>
      </c>
      <c r="B428" s="22" t="s">
        <v>108496</v>
      </c>
      <c r="C428" s="17">
        <v>1</v>
      </c>
      <c r="D428" s="17">
        <v>1</v>
      </c>
      <c r="E428" s="15">
        <v>7</v>
      </c>
      <c r="F428" s="15">
        <v>1</v>
      </c>
      <c r="G428" s="18" t="s">
        <v>133</v>
      </c>
      <c r="H428" s="15">
        <v>0</v>
      </c>
      <c r="I428" s="19">
        <v>68916204</v>
      </c>
      <c r="J428" s="19">
        <v>68916204</v>
      </c>
      <c r="K428" s="20" t="s">
        <v>211</v>
      </c>
      <c r="L428" s="20" t="s">
        <v>211</v>
      </c>
      <c r="M428" s="20" t="s">
        <v>107788</v>
      </c>
      <c r="N428" s="20" t="s">
        <v>15</v>
      </c>
      <c r="O428" s="20" t="s">
        <v>108202</v>
      </c>
      <c r="P428" s="20" t="s">
        <v>107789</v>
      </c>
      <c r="Q428" s="21" t="s">
        <v>107791</v>
      </c>
    </row>
    <row r="429" spans="1:17" ht="42.75" x14ac:dyDescent="0.2">
      <c r="A429" s="15">
        <v>80101604</v>
      </c>
      <c r="B429" s="22" t="s">
        <v>108497</v>
      </c>
      <c r="C429" s="17">
        <v>1</v>
      </c>
      <c r="D429" s="17">
        <v>1</v>
      </c>
      <c r="E429" s="15">
        <v>345</v>
      </c>
      <c r="F429" s="15">
        <v>0</v>
      </c>
      <c r="G429" s="18" t="s">
        <v>133</v>
      </c>
      <c r="H429" s="15">
        <v>0</v>
      </c>
      <c r="I429" s="19">
        <v>118390775</v>
      </c>
      <c r="J429" s="19">
        <v>118390775</v>
      </c>
      <c r="K429" s="20" t="s">
        <v>211</v>
      </c>
      <c r="L429" s="20" t="s">
        <v>211</v>
      </c>
      <c r="M429" s="20" t="s">
        <v>107788</v>
      </c>
      <c r="N429" s="20" t="s">
        <v>15</v>
      </c>
      <c r="O429" s="20" t="s">
        <v>108204</v>
      </c>
      <c r="P429" s="20" t="s">
        <v>107789</v>
      </c>
      <c r="Q429" s="21" t="s">
        <v>107791</v>
      </c>
    </row>
    <row r="430" spans="1:17" ht="42.75" x14ac:dyDescent="0.2">
      <c r="A430" s="15">
        <v>80101604</v>
      </c>
      <c r="B430" s="22" t="s">
        <v>108120</v>
      </c>
      <c r="C430" s="17">
        <v>1</v>
      </c>
      <c r="D430" s="17">
        <v>1</v>
      </c>
      <c r="E430" s="15">
        <v>345</v>
      </c>
      <c r="F430" s="15">
        <v>0</v>
      </c>
      <c r="G430" s="18" t="s">
        <v>133</v>
      </c>
      <c r="H430" s="15">
        <v>0</v>
      </c>
      <c r="I430" s="19">
        <v>38065092</v>
      </c>
      <c r="J430" s="19">
        <v>38065092</v>
      </c>
      <c r="K430" s="20" t="s">
        <v>211</v>
      </c>
      <c r="L430" s="20" t="s">
        <v>211</v>
      </c>
      <c r="M430" s="20" t="s">
        <v>107788</v>
      </c>
      <c r="N430" s="20" t="s">
        <v>15</v>
      </c>
      <c r="O430" s="20" t="s">
        <v>108206</v>
      </c>
      <c r="P430" s="20" t="s">
        <v>107789</v>
      </c>
      <c r="Q430" s="21" t="s">
        <v>107791</v>
      </c>
    </row>
    <row r="431" spans="1:17" ht="42.75" x14ac:dyDescent="0.2">
      <c r="A431" s="15">
        <v>80101604</v>
      </c>
      <c r="B431" s="22" t="s">
        <v>108498</v>
      </c>
      <c r="C431" s="17">
        <v>1</v>
      </c>
      <c r="D431" s="17">
        <v>1</v>
      </c>
      <c r="E431" s="15">
        <v>345</v>
      </c>
      <c r="F431" s="15">
        <v>0</v>
      </c>
      <c r="G431" s="18" t="s">
        <v>133</v>
      </c>
      <c r="H431" s="15">
        <v>0</v>
      </c>
      <c r="I431" s="19">
        <v>63441820</v>
      </c>
      <c r="J431" s="19">
        <v>63441820</v>
      </c>
      <c r="K431" s="20" t="s">
        <v>211</v>
      </c>
      <c r="L431" s="20" t="s">
        <v>211</v>
      </c>
      <c r="M431" s="20" t="s">
        <v>107788</v>
      </c>
      <c r="N431" s="20" t="s">
        <v>15</v>
      </c>
      <c r="O431" s="20" t="s">
        <v>108208</v>
      </c>
      <c r="P431" s="20" t="s">
        <v>107789</v>
      </c>
      <c r="Q431" s="21" t="s">
        <v>107791</v>
      </c>
    </row>
    <row r="432" spans="1:17" ht="28.5" x14ac:dyDescent="0.2">
      <c r="A432" s="15">
        <v>80111604</v>
      </c>
      <c r="B432" s="22" t="s">
        <v>108499</v>
      </c>
      <c r="C432" s="17">
        <v>1</v>
      </c>
      <c r="D432" s="17">
        <v>1</v>
      </c>
      <c r="E432" s="15">
        <v>345</v>
      </c>
      <c r="F432" s="15">
        <v>0</v>
      </c>
      <c r="G432" s="18" t="s">
        <v>133</v>
      </c>
      <c r="H432" s="15">
        <v>0</v>
      </c>
      <c r="I432" s="19">
        <v>34826349</v>
      </c>
      <c r="J432" s="19">
        <v>34826349</v>
      </c>
      <c r="K432" s="20" t="s">
        <v>211</v>
      </c>
      <c r="L432" s="20" t="s">
        <v>211</v>
      </c>
      <c r="M432" s="20" t="s">
        <v>107788</v>
      </c>
      <c r="N432" s="20" t="s">
        <v>15</v>
      </c>
      <c r="O432" s="20" t="s">
        <v>108209</v>
      </c>
      <c r="P432" s="20" t="s">
        <v>107789</v>
      </c>
      <c r="Q432" s="21" t="s">
        <v>107791</v>
      </c>
    </row>
    <row r="433" spans="1:17" ht="28.5" x14ac:dyDescent="0.2">
      <c r="A433" s="15">
        <v>80101604</v>
      </c>
      <c r="B433" s="22" t="s">
        <v>108111</v>
      </c>
      <c r="C433" s="17">
        <v>1</v>
      </c>
      <c r="D433" s="17">
        <v>1</v>
      </c>
      <c r="E433" s="15">
        <v>345</v>
      </c>
      <c r="F433" s="15">
        <v>0</v>
      </c>
      <c r="G433" s="18" t="s">
        <v>133</v>
      </c>
      <c r="H433" s="15">
        <v>0</v>
      </c>
      <c r="I433" s="19">
        <v>88818548</v>
      </c>
      <c r="J433" s="19">
        <v>88818548</v>
      </c>
      <c r="K433" s="20" t="s">
        <v>211</v>
      </c>
      <c r="L433" s="20" t="s">
        <v>211</v>
      </c>
      <c r="M433" s="20" t="s">
        <v>107788</v>
      </c>
      <c r="N433" s="20" t="s">
        <v>15</v>
      </c>
      <c r="O433" s="20" t="s">
        <v>108500</v>
      </c>
      <c r="P433" s="20" t="s">
        <v>107789</v>
      </c>
      <c r="Q433" s="21" t="s">
        <v>107791</v>
      </c>
    </row>
    <row r="434" spans="1:17" ht="28.5" x14ac:dyDescent="0.2">
      <c r="A434" s="15">
        <v>80161506</v>
      </c>
      <c r="B434" s="22" t="s">
        <v>108113</v>
      </c>
      <c r="C434" s="17">
        <v>1</v>
      </c>
      <c r="D434" s="17">
        <v>1</v>
      </c>
      <c r="E434" s="15">
        <v>345</v>
      </c>
      <c r="F434" s="15">
        <v>0</v>
      </c>
      <c r="G434" s="18" t="s">
        <v>133</v>
      </c>
      <c r="H434" s="15">
        <v>0</v>
      </c>
      <c r="I434" s="19">
        <v>76130184</v>
      </c>
      <c r="J434" s="19">
        <v>76130184</v>
      </c>
      <c r="K434" s="20" t="s">
        <v>211</v>
      </c>
      <c r="L434" s="20" t="s">
        <v>211</v>
      </c>
      <c r="M434" s="20" t="s">
        <v>107788</v>
      </c>
      <c r="N434" s="20" t="s">
        <v>15</v>
      </c>
      <c r="O434" s="20" t="s">
        <v>108210</v>
      </c>
      <c r="P434" s="20" t="s">
        <v>107789</v>
      </c>
      <c r="Q434" s="21" t="s">
        <v>107791</v>
      </c>
    </row>
    <row r="435" spans="1:17" ht="42.75" x14ac:dyDescent="0.2">
      <c r="A435" s="15">
        <v>92121600</v>
      </c>
      <c r="B435" s="22" t="s">
        <v>108501</v>
      </c>
      <c r="C435" s="17">
        <v>1</v>
      </c>
      <c r="D435" s="17">
        <v>1</v>
      </c>
      <c r="E435" s="15">
        <v>345</v>
      </c>
      <c r="F435" s="15">
        <v>0</v>
      </c>
      <c r="G435" s="18" t="s">
        <v>133</v>
      </c>
      <c r="H435" s="15">
        <v>0</v>
      </c>
      <c r="I435" s="19">
        <v>85402450</v>
      </c>
      <c r="J435" s="19">
        <v>85402450</v>
      </c>
      <c r="K435" s="20" t="s">
        <v>211</v>
      </c>
      <c r="L435" s="20" t="s">
        <v>211</v>
      </c>
      <c r="M435" s="20" t="s">
        <v>107788</v>
      </c>
      <c r="N435" s="20" t="s">
        <v>15</v>
      </c>
      <c r="O435" s="20" t="s">
        <v>108502</v>
      </c>
      <c r="P435" s="20" t="s">
        <v>107789</v>
      </c>
      <c r="Q435" s="21" t="s">
        <v>107791</v>
      </c>
    </row>
    <row r="436" spans="1:17" ht="57" x14ac:dyDescent="0.2">
      <c r="A436" s="15">
        <v>77101503</v>
      </c>
      <c r="B436" s="22" t="s">
        <v>108503</v>
      </c>
      <c r="C436" s="17">
        <v>1</v>
      </c>
      <c r="D436" s="17">
        <v>1</v>
      </c>
      <c r="E436" s="15">
        <v>345</v>
      </c>
      <c r="F436" s="15">
        <v>0</v>
      </c>
      <c r="G436" s="18" t="s">
        <v>133</v>
      </c>
      <c r="H436" s="15">
        <v>0</v>
      </c>
      <c r="I436" s="19">
        <v>81550653</v>
      </c>
      <c r="J436" s="19">
        <v>81550653</v>
      </c>
      <c r="K436" s="20" t="s">
        <v>211</v>
      </c>
      <c r="L436" s="20" t="s">
        <v>211</v>
      </c>
      <c r="M436" s="20" t="s">
        <v>107788</v>
      </c>
      <c r="N436" s="20" t="s">
        <v>15</v>
      </c>
      <c r="O436" s="20" t="s">
        <v>108504</v>
      </c>
      <c r="P436" s="20" t="s">
        <v>107789</v>
      </c>
      <c r="Q436" s="21" t="s">
        <v>107791</v>
      </c>
    </row>
    <row r="437" spans="1:17" ht="42.75" x14ac:dyDescent="0.2">
      <c r="A437" s="15">
        <v>80101604</v>
      </c>
      <c r="B437" s="22" t="s">
        <v>108497</v>
      </c>
      <c r="C437" s="17">
        <v>1</v>
      </c>
      <c r="D437" s="17">
        <v>1</v>
      </c>
      <c r="E437" s="15">
        <v>345</v>
      </c>
      <c r="F437" s="15">
        <v>0</v>
      </c>
      <c r="G437" s="18" t="s">
        <v>133</v>
      </c>
      <c r="H437" s="15">
        <v>0</v>
      </c>
      <c r="I437" s="19">
        <v>65147500</v>
      </c>
      <c r="J437" s="19">
        <v>65147500</v>
      </c>
      <c r="K437" s="20" t="s">
        <v>211</v>
      </c>
      <c r="L437" s="20" t="s">
        <v>211</v>
      </c>
      <c r="M437" s="20" t="s">
        <v>107788</v>
      </c>
      <c r="N437" s="20" t="s">
        <v>15</v>
      </c>
      <c r="O437" s="20" t="s">
        <v>108211</v>
      </c>
      <c r="P437" s="20" t="s">
        <v>107789</v>
      </c>
      <c r="Q437" s="21" t="s">
        <v>107791</v>
      </c>
    </row>
    <row r="438" spans="1:17" ht="28.5" x14ac:dyDescent="0.2">
      <c r="A438" s="15">
        <v>80111607</v>
      </c>
      <c r="B438" s="22" t="s">
        <v>108115</v>
      </c>
      <c r="C438" s="17">
        <v>1</v>
      </c>
      <c r="D438" s="17">
        <v>1</v>
      </c>
      <c r="E438" s="15">
        <v>345</v>
      </c>
      <c r="F438" s="15">
        <v>0</v>
      </c>
      <c r="G438" s="18" t="s">
        <v>133</v>
      </c>
      <c r="H438" s="15">
        <v>0</v>
      </c>
      <c r="I438" s="19">
        <v>88818548</v>
      </c>
      <c r="J438" s="19">
        <v>88818548</v>
      </c>
      <c r="K438" s="20" t="s">
        <v>211</v>
      </c>
      <c r="L438" s="20" t="s">
        <v>211</v>
      </c>
      <c r="M438" s="20" t="s">
        <v>107788</v>
      </c>
      <c r="N438" s="20" t="s">
        <v>15</v>
      </c>
      <c r="O438" s="20" t="s">
        <v>108212</v>
      </c>
      <c r="P438" s="20" t="s">
        <v>107789</v>
      </c>
      <c r="Q438" s="21" t="s">
        <v>107791</v>
      </c>
    </row>
    <row r="439" spans="1:17" ht="28.5" x14ac:dyDescent="0.2">
      <c r="A439" s="15">
        <v>80111607</v>
      </c>
      <c r="B439" s="22" t="s">
        <v>108505</v>
      </c>
      <c r="C439" s="17">
        <v>1</v>
      </c>
      <c r="D439" s="17">
        <v>1</v>
      </c>
      <c r="E439" s="15">
        <v>345</v>
      </c>
      <c r="F439" s="15">
        <v>0</v>
      </c>
      <c r="G439" s="18" t="s">
        <v>133</v>
      </c>
      <c r="H439" s="15">
        <v>0</v>
      </c>
      <c r="I439" s="19">
        <v>73202100</v>
      </c>
      <c r="J439" s="19">
        <v>73202100</v>
      </c>
      <c r="K439" s="20" t="s">
        <v>211</v>
      </c>
      <c r="L439" s="20" t="s">
        <v>211</v>
      </c>
      <c r="M439" s="20" t="s">
        <v>107788</v>
      </c>
      <c r="N439" s="20" t="s">
        <v>15</v>
      </c>
      <c r="O439" s="20" t="s">
        <v>108214</v>
      </c>
      <c r="P439" s="20" t="s">
        <v>107789</v>
      </c>
      <c r="Q439" s="21" t="s">
        <v>107791</v>
      </c>
    </row>
    <row r="440" spans="1:17" ht="28.5" x14ac:dyDescent="0.2">
      <c r="A440" s="15">
        <v>80111604</v>
      </c>
      <c r="B440" s="22" t="s">
        <v>108506</v>
      </c>
      <c r="C440" s="17">
        <v>1</v>
      </c>
      <c r="D440" s="17">
        <v>1</v>
      </c>
      <c r="E440" s="15">
        <v>345</v>
      </c>
      <c r="F440" s="15">
        <v>0</v>
      </c>
      <c r="G440" s="18" t="s">
        <v>133</v>
      </c>
      <c r="H440" s="15">
        <v>0</v>
      </c>
      <c r="I440" s="19">
        <v>29902110</v>
      </c>
      <c r="J440" s="19">
        <v>29902110</v>
      </c>
      <c r="K440" s="20" t="s">
        <v>211</v>
      </c>
      <c r="L440" s="20" t="s">
        <v>211</v>
      </c>
      <c r="M440" s="20" t="s">
        <v>107788</v>
      </c>
      <c r="N440" s="20" t="s">
        <v>15</v>
      </c>
      <c r="O440" s="20" t="s">
        <v>108215</v>
      </c>
      <c r="P440" s="20" t="s">
        <v>107789</v>
      </c>
      <c r="Q440" s="21" t="s">
        <v>107791</v>
      </c>
    </row>
    <row r="441" spans="1:17" ht="85.5" x14ac:dyDescent="0.2">
      <c r="A441" s="15">
        <v>80111617</v>
      </c>
      <c r="B441" s="22" t="s">
        <v>108507</v>
      </c>
      <c r="C441" s="17">
        <v>1</v>
      </c>
      <c r="D441" s="17">
        <v>1</v>
      </c>
      <c r="E441" s="15">
        <v>345</v>
      </c>
      <c r="F441" s="15">
        <v>0</v>
      </c>
      <c r="G441" s="18" t="s">
        <v>133</v>
      </c>
      <c r="H441" s="15">
        <v>0</v>
      </c>
      <c r="I441" s="19">
        <v>76992500</v>
      </c>
      <c r="J441" s="19">
        <v>76992500</v>
      </c>
      <c r="K441" s="20" t="s">
        <v>211</v>
      </c>
      <c r="L441" s="20" t="s">
        <v>211</v>
      </c>
      <c r="M441" s="20" t="s">
        <v>107788</v>
      </c>
      <c r="N441" s="20" t="s">
        <v>15</v>
      </c>
      <c r="O441" s="20" t="s">
        <v>108508</v>
      </c>
      <c r="P441" s="20" t="s">
        <v>107789</v>
      </c>
      <c r="Q441" s="21" t="s">
        <v>107791</v>
      </c>
    </row>
    <row r="442" spans="1:17" ht="57" x14ac:dyDescent="0.2">
      <c r="A442" s="15">
        <v>80111601</v>
      </c>
      <c r="B442" s="22" t="s">
        <v>108509</v>
      </c>
      <c r="C442" s="17">
        <v>1</v>
      </c>
      <c r="D442" s="17">
        <v>1</v>
      </c>
      <c r="E442" s="15">
        <v>345</v>
      </c>
      <c r="F442" s="15">
        <v>0</v>
      </c>
      <c r="G442" s="18" t="s">
        <v>133</v>
      </c>
      <c r="H442" s="15">
        <v>0</v>
      </c>
      <c r="I442" s="19">
        <v>65550000</v>
      </c>
      <c r="J442" s="19">
        <v>65550000</v>
      </c>
      <c r="K442" s="20" t="s">
        <v>211</v>
      </c>
      <c r="L442" s="20" t="s">
        <v>211</v>
      </c>
      <c r="M442" s="20" t="s">
        <v>107788</v>
      </c>
      <c r="N442" s="20" t="s">
        <v>15</v>
      </c>
      <c r="O442" s="20" t="s">
        <v>108510</v>
      </c>
      <c r="P442" s="20" t="s">
        <v>107789</v>
      </c>
      <c r="Q442" s="21" t="s">
        <v>107791</v>
      </c>
    </row>
    <row r="443" spans="1:17" ht="42.75" x14ac:dyDescent="0.2">
      <c r="A443" s="15">
        <v>80111601</v>
      </c>
      <c r="B443" s="22" t="s">
        <v>108511</v>
      </c>
      <c r="C443" s="17">
        <v>1</v>
      </c>
      <c r="D443" s="17">
        <v>1</v>
      </c>
      <c r="E443" s="15">
        <v>345</v>
      </c>
      <c r="F443" s="15">
        <v>0</v>
      </c>
      <c r="G443" s="18" t="s">
        <v>133</v>
      </c>
      <c r="H443" s="15">
        <v>0</v>
      </c>
      <c r="I443" s="19">
        <v>42550000</v>
      </c>
      <c r="J443" s="19">
        <v>42550000</v>
      </c>
      <c r="K443" s="20" t="s">
        <v>211</v>
      </c>
      <c r="L443" s="20" t="s">
        <v>211</v>
      </c>
      <c r="M443" s="20" t="s">
        <v>107788</v>
      </c>
      <c r="N443" s="20" t="s">
        <v>15</v>
      </c>
      <c r="O443" s="20" t="s">
        <v>108512</v>
      </c>
      <c r="P443" s="20" t="s">
        <v>107789</v>
      </c>
      <c r="Q443" s="21" t="s">
        <v>107791</v>
      </c>
    </row>
    <row r="444" spans="1:17" ht="42.75" x14ac:dyDescent="0.2">
      <c r="A444" s="15">
        <v>80111601</v>
      </c>
      <c r="B444" s="22" t="s">
        <v>108513</v>
      </c>
      <c r="C444" s="17">
        <v>1</v>
      </c>
      <c r="D444" s="17">
        <v>1</v>
      </c>
      <c r="E444" s="15">
        <v>345</v>
      </c>
      <c r="F444" s="15">
        <v>0</v>
      </c>
      <c r="G444" s="18" t="s">
        <v>133</v>
      </c>
      <c r="H444" s="15">
        <v>0</v>
      </c>
      <c r="I444" s="19">
        <v>42550000</v>
      </c>
      <c r="J444" s="19">
        <v>42550000</v>
      </c>
      <c r="K444" s="20" t="s">
        <v>211</v>
      </c>
      <c r="L444" s="20" t="s">
        <v>211</v>
      </c>
      <c r="M444" s="20" t="s">
        <v>107788</v>
      </c>
      <c r="N444" s="20" t="s">
        <v>15</v>
      </c>
      <c r="O444" s="20" t="s">
        <v>108514</v>
      </c>
      <c r="P444" s="20" t="s">
        <v>107789</v>
      </c>
      <c r="Q444" s="21" t="s">
        <v>107791</v>
      </c>
    </row>
    <row r="445" spans="1:17" ht="42.75" x14ac:dyDescent="0.2">
      <c r="A445" s="15">
        <v>80111601</v>
      </c>
      <c r="B445" s="22" t="s">
        <v>108515</v>
      </c>
      <c r="C445" s="17">
        <v>1</v>
      </c>
      <c r="D445" s="17">
        <v>1</v>
      </c>
      <c r="E445" s="15">
        <v>345</v>
      </c>
      <c r="F445" s="15">
        <v>0</v>
      </c>
      <c r="G445" s="18" t="s">
        <v>133</v>
      </c>
      <c r="H445" s="15">
        <v>0</v>
      </c>
      <c r="I445" s="19">
        <v>29900000</v>
      </c>
      <c r="J445" s="19">
        <v>29900000</v>
      </c>
      <c r="K445" s="20" t="s">
        <v>211</v>
      </c>
      <c r="L445" s="20" t="s">
        <v>211</v>
      </c>
      <c r="M445" s="20" t="s">
        <v>107788</v>
      </c>
      <c r="N445" s="20" t="s">
        <v>15</v>
      </c>
      <c r="O445" s="20" t="s">
        <v>108228</v>
      </c>
      <c r="P445" s="20" t="s">
        <v>107789</v>
      </c>
      <c r="Q445" s="21" t="s">
        <v>107791</v>
      </c>
    </row>
    <row r="446" spans="1:17" ht="42.75" x14ac:dyDescent="0.2">
      <c r="A446" s="15">
        <v>80111601</v>
      </c>
      <c r="B446" s="22" t="s">
        <v>108516</v>
      </c>
      <c r="C446" s="17">
        <v>1</v>
      </c>
      <c r="D446" s="17">
        <v>1</v>
      </c>
      <c r="E446" s="15">
        <v>345</v>
      </c>
      <c r="F446" s="15">
        <v>0</v>
      </c>
      <c r="G446" s="18" t="s">
        <v>133</v>
      </c>
      <c r="H446" s="15">
        <v>0</v>
      </c>
      <c r="I446" s="19">
        <v>25300000</v>
      </c>
      <c r="J446" s="19">
        <v>25300000</v>
      </c>
      <c r="K446" s="20" t="s">
        <v>211</v>
      </c>
      <c r="L446" s="20" t="s">
        <v>211</v>
      </c>
      <c r="M446" s="20" t="s">
        <v>107788</v>
      </c>
      <c r="N446" s="20" t="s">
        <v>15</v>
      </c>
      <c r="O446" s="20" t="s">
        <v>108517</v>
      </c>
      <c r="P446" s="20" t="s">
        <v>107789</v>
      </c>
      <c r="Q446" s="21" t="s">
        <v>107791</v>
      </c>
    </row>
    <row r="447" spans="1:17" ht="71.25" x14ac:dyDescent="0.2">
      <c r="A447" s="15">
        <v>80111601</v>
      </c>
      <c r="B447" s="22" t="s">
        <v>108518</v>
      </c>
      <c r="C447" s="17">
        <v>1</v>
      </c>
      <c r="D447" s="17">
        <v>1</v>
      </c>
      <c r="E447" s="15">
        <v>345</v>
      </c>
      <c r="F447" s="15">
        <v>0</v>
      </c>
      <c r="G447" s="18" t="s">
        <v>133</v>
      </c>
      <c r="H447" s="15">
        <v>0</v>
      </c>
      <c r="I447" s="19">
        <v>74750000</v>
      </c>
      <c r="J447" s="19">
        <v>74750000</v>
      </c>
      <c r="K447" s="20" t="s">
        <v>211</v>
      </c>
      <c r="L447" s="20" t="s">
        <v>211</v>
      </c>
      <c r="M447" s="20" t="s">
        <v>107788</v>
      </c>
      <c r="N447" s="20" t="s">
        <v>15</v>
      </c>
      <c r="O447" s="20" t="s">
        <v>108229</v>
      </c>
      <c r="P447" s="20" t="s">
        <v>107789</v>
      </c>
      <c r="Q447" s="21" t="s">
        <v>107791</v>
      </c>
    </row>
    <row r="448" spans="1:17" ht="42.75" x14ac:dyDescent="0.2">
      <c r="A448" s="15">
        <v>80111601</v>
      </c>
      <c r="B448" s="22" t="s">
        <v>108519</v>
      </c>
      <c r="C448" s="17">
        <v>1</v>
      </c>
      <c r="D448" s="17">
        <v>1</v>
      </c>
      <c r="E448" s="15">
        <v>345</v>
      </c>
      <c r="F448" s="15">
        <v>0</v>
      </c>
      <c r="G448" s="18" t="s">
        <v>133</v>
      </c>
      <c r="H448" s="15">
        <v>0</v>
      </c>
      <c r="I448" s="19">
        <v>42550000</v>
      </c>
      <c r="J448" s="19">
        <v>42550000</v>
      </c>
      <c r="K448" s="20" t="s">
        <v>211</v>
      </c>
      <c r="L448" s="20" t="s">
        <v>211</v>
      </c>
      <c r="M448" s="20" t="s">
        <v>107788</v>
      </c>
      <c r="N448" s="20" t="s">
        <v>15</v>
      </c>
      <c r="O448" s="20" t="s">
        <v>107808</v>
      </c>
      <c r="P448" s="20" t="s">
        <v>107789</v>
      </c>
      <c r="Q448" s="21" t="s">
        <v>107791</v>
      </c>
    </row>
    <row r="449" spans="1:17" ht="42.75" x14ac:dyDescent="0.2">
      <c r="A449" s="15">
        <v>80111601</v>
      </c>
      <c r="B449" s="22" t="s">
        <v>108520</v>
      </c>
      <c r="C449" s="17">
        <v>1</v>
      </c>
      <c r="D449" s="17">
        <v>1</v>
      </c>
      <c r="E449" s="15">
        <v>345</v>
      </c>
      <c r="F449" s="15">
        <v>0</v>
      </c>
      <c r="G449" s="18" t="s">
        <v>133</v>
      </c>
      <c r="H449" s="15">
        <v>0</v>
      </c>
      <c r="I449" s="19">
        <v>59800000</v>
      </c>
      <c r="J449" s="19">
        <v>59800000</v>
      </c>
      <c r="K449" s="20" t="s">
        <v>211</v>
      </c>
      <c r="L449" s="20" t="s">
        <v>211</v>
      </c>
      <c r="M449" s="20" t="s">
        <v>107788</v>
      </c>
      <c r="N449" s="20" t="s">
        <v>15</v>
      </c>
      <c r="O449" s="20" t="s">
        <v>108521</v>
      </c>
      <c r="P449" s="20" t="s">
        <v>107789</v>
      </c>
      <c r="Q449" s="21" t="s">
        <v>107791</v>
      </c>
    </row>
    <row r="450" spans="1:17" ht="42.75" x14ac:dyDescent="0.2">
      <c r="A450" s="15">
        <v>80111601</v>
      </c>
      <c r="B450" s="22" t="s">
        <v>108520</v>
      </c>
      <c r="C450" s="17">
        <v>1</v>
      </c>
      <c r="D450" s="17">
        <v>1</v>
      </c>
      <c r="E450" s="15">
        <v>345</v>
      </c>
      <c r="F450" s="15">
        <v>0</v>
      </c>
      <c r="G450" s="18" t="s">
        <v>133</v>
      </c>
      <c r="H450" s="15">
        <v>0</v>
      </c>
      <c r="I450" s="19">
        <v>59800000</v>
      </c>
      <c r="J450" s="19">
        <v>59800000</v>
      </c>
      <c r="K450" s="20" t="s">
        <v>211</v>
      </c>
      <c r="L450" s="20" t="s">
        <v>211</v>
      </c>
      <c r="M450" s="20" t="s">
        <v>107788</v>
      </c>
      <c r="N450" s="20" t="s">
        <v>15</v>
      </c>
      <c r="O450" s="20" t="s">
        <v>107809</v>
      </c>
      <c r="P450" s="20" t="s">
        <v>107789</v>
      </c>
      <c r="Q450" s="21" t="s">
        <v>107791</v>
      </c>
    </row>
    <row r="451" spans="1:17" ht="42.75" x14ac:dyDescent="0.2">
      <c r="A451" s="15">
        <v>80111601</v>
      </c>
      <c r="B451" s="22" t="s">
        <v>108520</v>
      </c>
      <c r="C451" s="17">
        <v>1</v>
      </c>
      <c r="D451" s="17">
        <v>1</v>
      </c>
      <c r="E451" s="15">
        <v>345</v>
      </c>
      <c r="F451" s="15">
        <v>0</v>
      </c>
      <c r="G451" s="18" t="s">
        <v>133</v>
      </c>
      <c r="H451" s="15">
        <v>0</v>
      </c>
      <c r="I451" s="19">
        <v>59800000</v>
      </c>
      <c r="J451" s="19">
        <v>59800000</v>
      </c>
      <c r="K451" s="20" t="s">
        <v>211</v>
      </c>
      <c r="L451" s="20" t="s">
        <v>211</v>
      </c>
      <c r="M451" s="20" t="s">
        <v>107788</v>
      </c>
      <c r="N451" s="20" t="s">
        <v>15</v>
      </c>
      <c r="O451" s="20" t="s">
        <v>107810</v>
      </c>
      <c r="P451" s="20" t="s">
        <v>107789</v>
      </c>
      <c r="Q451" s="21" t="s">
        <v>107791</v>
      </c>
    </row>
    <row r="452" spans="1:17" ht="42.75" x14ac:dyDescent="0.2">
      <c r="A452" s="15">
        <v>80111601</v>
      </c>
      <c r="B452" s="22" t="s">
        <v>108520</v>
      </c>
      <c r="C452" s="17">
        <v>1</v>
      </c>
      <c r="D452" s="17">
        <v>1</v>
      </c>
      <c r="E452" s="15">
        <v>345</v>
      </c>
      <c r="F452" s="15">
        <v>0</v>
      </c>
      <c r="G452" s="18" t="s">
        <v>133</v>
      </c>
      <c r="H452" s="15">
        <v>0</v>
      </c>
      <c r="I452" s="19">
        <v>59800000</v>
      </c>
      <c r="J452" s="19">
        <v>59800000</v>
      </c>
      <c r="K452" s="20" t="s">
        <v>211</v>
      </c>
      <c r="L452" s="20" t="s">
        <v>211</v>
      </c>
      <c r="M452" s="20" t="s">
        <v>107788</v>
      </c>
      <c r="N452" s="20" t="s">
        <v>15</v>
      </c>
      <c r="O452" s="20" t="s">
        <v>107801</v>
      </c>
      <c r="P452" s="20" t="s">
        <v>107789</v>
      </c>
      <c r="Q452" s="21" t="s">
        <v>107791</v>
      </c>
    </row>
    <row r="453" spans="1:17" ht="42.75" x14ac:dyDescent="0.2">
      <c r="A453" s="15">
        <v>80111601</v>
      </c>
      <c r="B453" s="22" t="s">
        <v>108520</v>
      </c>
      <c r="C453" s="17">
        <v>1</v>
      </c>
      <c r="D453" s="17">
        <v>1</v>
      </c>
      <c r="E453" s="15">
        <v>345</v>
      </c>
      <c r="F453" s="15">
        <v>0</v>
      </c>
      <c r="G453" s="18" t="s">
        <v>133</v>
      </c>
      <c r="H453" s="15">
        <v>0</v>
      </c>
      <c r="I453" s="19">
        <v>59800000</v>
      </c>
      <c r="J453" s="19">
        <v>59800000</v>
      </c>
      <c r="K453" s="20" t="s">
        <v>211</v>
      </c>
      <c r="L453" s="20" t="s">
        <v>211</v>
      </c>
      <c r="M453" s="20" t="s">
        <v>107788</v>
      </c>
      <c r="N453" s="20" t="s">
        <v>15</v>
      </c>
      <c r="O453" s="20" t="s">
        <v>107805</v>
      </c>
      <c r="P453" s="20" t="s">
        <v>107789</v>
      </c>
      <c r="Q453" s="21" t="s">
        <v>107791</v>
      </c>
    </row>
    <row r="454" spans="1:17" ht="42.75" x14ac:dyDescent="0.2">
      <c r="A454" s="15">
        <v>80111601</v>
      </c>
      <c r="B454" s="22" t="s">
        <v>108520</v>
      </c>
      <c r="C454" s="17">
        <v>1</v>
      </c>
      <c r="D454" s="17">
        <v>1</v>
      </c>
      <c r="E454" s="15">
        <v>345</v>
      </c>
      <c r="F454" s="15">
        <v>0</v>
      </c>
      <c r="G454" s="18" t="s">
        <v>133</v>
      </c>
      <c r="H454" s="15">
        <v>0</v>
      </c>
      <c r="I454" s="19">
        <v>59800000</v>
      </c>
      <c r="J454" s="19">
        <v>59800000</v>
      </c>
      <c r="K454" s="20" t="s">
        <v>211</v>
      </c>
      <c r="L454" s="20" t="s">
        <v>211</v>
      </c>
      <c r="M454" s="20" t="s">
        <v>107788</v>
      </c>
      <c r="N454" s="20" t="s">
        <v>15</v>
      </c>
      <c r="O454" s="20" t="s">
        <v>108522</v>
      </c>
      <c r="P454" s="20" t="s">
        <v>107789</v>
      </c>
      <c r="Q454" s="21" t="s">
        <v>107791</v>
      </c>
    </row>
    <row r="455" spans="1:17" ht="42.75" x14ac:dyDescent="0.2">
      <c r="A455" s="15">
        <v>80111601</v>
      </c>
      <c r="B455" s="22" t="s">
        <v>108520</v>
      </c>
      <c r="C455" s="17">
        <v>1</v>
      </c>
      <c r="D455" s="17">
        <v>1</v>
      </c>
      <c r="E455" s="15">
        <v>345</v>
      </c>
      <c r="F455" s="15">
        <v>0</v>
      </c>
      <c r="G455" s="18" t="s">
        <v>133</v>
      </c>
      <c r="H455" s="15">
        <v>0</v>
      </c>
      <c r="I455" s="19">
        <v>59800000</v>
      </c>
      <c r="J455" s="19">
        <v>59800000</v>
      </c>
      <c r="K455" s="20" t="s">
        <v>211</v>
      </c>
      <c r="L455" s="20" t="s">
        <v>211</v>
      </c>
      <c r="M455" s="20" t="s">
        <v>107788</v>
      </c>
      <c r="N455" s="20" t="s">
        <v>15</v>
      </c>
      <c r="O455" s="20" t="s">
        <v>107806</v>
      </c>
      <c r="P455" s="20" t="s">
        <v>107789</v>
      </c>
      <c r="Q455" s="21" t="s">
        <v>107791</v>
      </c>
    </row>
    <row r="456" spans="1:17" ht="28.5" x14ac:dyDescent="0.2">
      <c r="A456" s="15">
        <v>80121701</v>
      </c>
      <c r="B456" s="22" t="s">
        <v>108523</v>
      </c>
      <c r="C456" s="17">
        <v>1</v>
      </c>
      <c r="D456" s="17">
        <v>1</v>
      </c>
      <c r="E456" s="15">
        <v>345</v>
      </c>
      <c r="F456" s="15">
        <v>0</v>
      </c>
      <c r="G456" s="18" t="s">
        <v>133</v>
      </c>
      <c r="H456" s="15">
        <v>0</v>
      </c>
      <c r="I456" s="19">
        <v>925861735</v>
      </c>
      <c r="J456" s="19">
        <v>925861735</v>
      </c>
      <c r="K456" s="20" t="s">
        <v>211</v>
      </c>
      <c r="L456" s="20" t="s">
        <v>211</v>
      </c>
      <c r="M456" s="20" t="s">
        <v>107788</v>
      </c>
      <c r="N456" s="20" t="s">
        <v>15</v>
      </c>
      <c r="O456" s="20" t="s">
        <v>108524</v>
      </c>
      <c r="P456" s="20" t="s">
        <v>107789</v>
      </c>
      <c r="Q456" s="21" t="s">
        <v>107791</v>
      </c>
    </row>
    <row r="457" spans="1:17" ht="42.75" x14ac:dyDescent="0.2">
      <c r="A457" s="15">
        <v>86141501</v>
      </c>
      <c r="B457" s="15" t="s">
        <v>108525</v>
      </c>
      <c r="C457" s="17">
        <v>1</v>
      </c>
      <c r="D457" s="17">
        <v>1</v>
      </c>
      <c r="E457" s="15">
        <v>345</v>
      </c>
      <c r="F457" s="15">
        <v>0</v>
      </c>
      <c r="G457" s="18" t="s">
        <v>133</v>
      </c>
      <c r="H457" s="15">
        <v>0</v>
      </c>
      <c r="I457" s="19">
        <v>68135580</v>
      </c>
      <c r="J457" s="19">
        <v>68135580</v>
      </c>
      <c r="K457" s="20" t="s">
        <v>211</v>
      </c>
      <c r="L457" s="20" t="s">
        <v>211</v>
      </c>
      <c r="M457" s="20" t="s">
        <v>107788</v>
      </c>
      <c r="N457" s="20" t="s">
        <v>15</v>
      </c>
      <c r="O457" s="20" t="s">
        <v>108536</v>
      </c>
      <c r="P457" s="24">
        <v>3241000</v>
      </c>
      <c r="Q457" s="25" t="s">
        <v>108535</v>
      </c>
    </row>
    <row r="458" spans="1:17" ht="42.75" x14ac:dyDescent="0.2">
      <c r="A458" s="15">
        <v>86141501</v>
      </c>
      <c r="B458" s="15" t="s">
        <v>108526</v>
      </c>
      <c r="C458" s="17">
        <v>1</v>
      </c>
      <c r="D458" s="17">
        <v>1</v>
      </c>
      <c r="E458" s="15">
        <v>345</v>
      </c>
      <c r="F458" s="15">
        <v>0</v>
      </c>
      <c r="G458" s="18" t="s">
        <v>133</v>
      </c>
      <c r="H458" s="15">
        <v>0</v>
      </c>
      <c r="I458" s="19">
        <v>71850057</v>
      </c>
      <c r="J458" s="19">
        <v>71850057</v>
      </c>
      <c r="K458" s="20" t="s">
        <v>211</v>
      </c>
      <c r="L458" s="20" t="s">
        <v>211</v>
      </c>
      <c r="M458" s="20" t="s">
        <v>107788</v>
      </c>
      <c r="N458" s="20" t="s">
        <v>15</v>
      </c>
      <c r="O458" s="20" t="s">
        <v>108537</v>
      </c>
      <c r="P458" s="24">
        <v>3241000</v>
      </c>
      <c r="Q458" s="25" t="s">
        <v>108535</v>
      </c>
    </row>
    <row r="459" spans="1:17" ht="57" x14ac:dyDescent="0.2">
      <c r="A459" s="15">
        <v>86141501</v>
      </c>
      <c r="B459" s="15" t="s">
        <v>108216</v>
      </c>
      <c r="C459" s="17">
        <v>1</v>
      </c>
      <c r="D459" s="17">
        <v>1</v>
      </c>
      <c r="E459" s="15">
        <v>345</v>
      </c>
      <c r="F459" s="15">
        <v>0</v>
      </c>
      <c r="G459" s="18" t="s">
        <v>133</v>
      </c>
      <c r="H459" s="15">
        <v>0</v>
      </c>
      <c r="I459" s="19">
        <v>82474366</v>
      </c>
      <c r="J459" s="19">
        <v>82474366</v>
      </c>
      <c r="K459" s="20" t="s">
        <v>211</v>
      </c>
      <c r="L459" s="20" t="s">
        <v>211</v>
      </c>
      <c r="M459" s="20" t="s">
        <v>107788</v>
      </c>
      <c r="N459" s="20" t="s">
        <v>15</v>
      </c>
      <c r="O459" s="20" t="s">
        <v>108538</v>
      </c>
      <c r="P459" s="24">
        <v>3241000</v>
      </c>
      <c r="Q459" s="25" t="s">
        <v>108535</v>
      </c>
    </row>
    <row r="460" spans="1:17" ht="42.75" x14ac:dyDescent="0.2">
      <c r="A460" s="15">
        <v>86141501</v>
      </c>
      <c r="B460" s="15" t="s">
        <v>108217</v>
      </c>
      <c r="C460" s="17">
        <v>1</v>
      </c>
      <c r="D460" s="17">
        <v>1</v>
      </c>
      <c r="E460" s="15">
        <v>345</v>
      </c>
      <c r="F460" s="15">
        <v>0</v>
      </c>
      <c r="G460" s="18" t="s">
        <v>133</v>
      </c>
      <c r="H460" s="15">
        <v>0</v>
      </c>
      <c r="I460" s="19">
        <v>68138489</v>
      </c>
      <c r="J460" s="19">
        <v>68138489</v>
      </c>
      <c r="K460" s="20" t="s">
        <v>211</v>
      </c>
      <c r="L460" s="20" t="s">
        <v>211</v>
      </c>
      <c r="M460" s="20" t="s">
        <v>107788</v>
      </c>
      <c r="N460" s="20" t="s">
        <v>15</v>
      </c>
      <c r="O460" s="20" t="s">
        <v>108539</v>
      </c>
      <c r="P460" s="24">
        <v>3241000</v>
      </c>
      <c r="Q460" s="25" t="s">
        <v>108535</v>
      </c>
    </row>
    <row r="461" spans="1:17" ht="71.25" x14ac:dyDescent="0.2">
      <c r="A461" s="15">
        <v>86141501</v>
      </c>
      <c r="B461" s="15" t="s">
        <v>108527</v>
      </c>
      <c r="C461" s="17">
        <v>1</v>
      </c>
      <c r="D461" s="17">
        <v>1</v>
      </c>
      <c r="E461" s="15">
        <v>345</v>
      </c>
      <c r="F461" s="15">
        <v>0</v>
      </c>
      <c r="G461" s="18" t="s">
        <v>133</v>
      </c>
      <c r="H461" s="15">
        <v>0</v>
      </c>
      <c r="I461" s="19">
        <v>85773337</v>
      </c>
      <c r="J461" s="19">
        <v>85773337</v>
      </c>
      <c r="K461" s="20" t="s">
        <v>211</v>
      </c>
      <c r="L461" s="20" t="s">
        <v>211</v>
      </c>
      <c r="M461" s="20" t="s">
        <v>107788</v>
      </c>
      <c r="N461" s="20" t="s">
        <v>15</v>
      </c>
      <c r="O461" s="20" t="s">
        <v>108540</v>
      </c>
      <c r="P461" s="24">
        <v>3241000</v>
      </c>
      <c r="Q461" s="25" t="s">
        <v>108535</v>
      </c>
    </row>
    <row r="462" spans="1:17" ht="42.75" x14ac:dyDescent="0.2">
      <c r="A462" s="15">
        <v>80101604</v>
      </c>
      <c r="B462" s="15" t="s">
        <v>108218</v>
      </c>
      <c r="C462" s="17">
        <v>1</v>
      </c>
      <c r="D462" s="17">
        <v>1</v>
      </c>
      <c r="E462" s="15">
        <v>345</v>
      </c>
      <c r="F462" s="15">
        <v>0</v>
      </c>
      <c r="G462" s="18" t="s">
        <v>133</v>
      </c>
      <c r="H462" s="15">
        <v>0</v>
      </c>
      <c r="I462" s="19">
        <v>72577443</v>
      </c>
      <c r="J462" s="19">
        <v>72577443</v>
      </c>
      <c r="K462" s="20" t="s">
        <v>211</v>
      </c>
      <c r="L462" s="20" t="s">
        <v>211</v>
      </c>
      <c r="M462" s="20" t="s">
        <v>107788</v>
      </c>
      <c r="N462" s="20" t="s">
        <v>15</v>
      </c>
      <c r="O462" s="20" t="s">
        <v>108541</v>
      </c>
      <c r="P462" s="24">
        <v>3241000</v>
      </c>
      <c r="Q462" s="25" t="s">
        <v>108535</v>
      </c>
    </row>
    <row r="463" spans="1:17" ht="42.75" x14ac:dyDescent="0.2">
      <c r="A463" s="15">
        <v>80101604</v>
      </c>
      <c r="B463" s="15" t="s">
        <v>108528</v>
      </c>
      <c r="C463" s="17">
        <v>1</v>
      </c>
      <c r="D463" s="17">
        <v>1</v>
      </c>
      <c r="E463" s="15">
        <v>345</v>
      </c>
      <c r="F463" s="15">
        <v>0</v>
      </c>
      <c r="G463" s="18" t="s">
        <v>133</v>
      </c>
      <c r="H463" s="15">
        <v>0</v>
      </c>
      <c r="I463" s="19">
        <v>37854734</v>
      </c>
      <c r="J463" s="19">
        <v>37854734</v>
      </c>
      <c r="K463" s="20" t="s">
        <v>211</v>
      </c>
      <c r="L463" s="20" t="s">
        <v>211</v>
      </c>
      <c r="M463" s="20" t="s">
        <v>107788</v>
      </c>
      <c r="N463" s="20" t="s">
        <v>15</v>
      </c>
      <c r="O463" s="20" t="s">
        <v>108542</v>
      </c>
      <c r="P463" s="24">
        <v>3241000</v>
      </c>
      <c r="Q463" s="25" t="s">
        <v>108535</v>
      </c>
    </row>
    <row r="464" spans="1:17" ht="42.75" x14ac:dyDescent="0.2">
      <c r="A464" s="15">
        <v>86141501</v>
      </c>
      <c r="B464" s="15" t="s">
        <v>108220</v>
      </c>
      <c r="C464" s="17">
        <v>1</v>
      </c>
      <c r="D464" s="17">
        <v>1</v>
      </c>
      <c r="E464" s="15">
        <v>330</v>
      </c>
      <c r="F464" s="15">
        <v>0</v>
      </c>
      <c r="G464" s="18" t="s">
        <v>133</v>
      </c>
      <c r="H464" s="15">
        <v>0</v>
      </c>
      <c r="I464" s="19">
        <v>113300000</v>
      </c>
      <c r="J464" s="19">
        <v>113300000</v>
      </c>
      <c r="K464" s="20" t="s">
        <v>211</v>
      </c>
      <c r="L464" s="20" t="s">
        <v>211</v>
      </c>
      <c r="M464" s="20" t="s">
        <v>107788</v>
      </c>
      <c r="N464" s="20" t="s">
        <v>15</v>
      </c>
      <c r="O464" s="20" t="s">
        <v>108543</v>
      </c>
      <c r="P464" s="24">
        <v>3241000</v>
      </c>
      <c r="Q464" s="25" t="s">
        <v>108535</v>
      </c>
    </row>
    <row r="465" spans="1:17" ht="28.5" x14ac:dyDescent="0.2">
      <c r="A465" s="15">
        <v>80101604</v>
      </c>
      <c r="B465" s="15" t="s">
        <v>108221</v>
      </c>
      <c r="C465" s="17">
        <v>1</v>
      </c>
      <c r="D465" s="17">
        <v>1</v>
      </c>
      <c r="E465" s="15">
        <v>345</v>
      </c>
      <c r="F465" s="15">
        <v>0</v>
      </c>
      <c r="G465" s="18" t="s">
        <v>133</v>
      </c>
      <c r="H465" s="15">
        <v>0</v>
      </c>
      <c r="I465" s="19">
        <v>39041120</v>
      </c>
      <c r="J465" s="19">
        <v>39041120</v>
      </c>
      <c r="K465" s="20" t="s">
        <v>211</v>
      </c>
      <c r="L465" s="20" t="s">
        <v>211</v>
      </c>
      <c r="M465" s="20" t="s">
        <v>107788</v>
      </c>
      <c r="N465" s="20" t="s">
        <v>15</v>
      </c>
      <c r="O465" s="20" t="s">
        <v>108544</v>
      </c>
      <c r="P465" s="24">
        <v>3241000</v>
      </c>
      <c r="Q465" s="25" t="s">
        <v>108535</v>
      </c>
    </row>
    <row r="466" spans="1:17" ht="42.75" x14ac:dyDescent="0.2">
      <c r="A466" s="15">
        <v>86141501</v>
      </c>
      <c r="B466" s="15" t="s">
        <v>108222</v>
      </c>
      <c r="C466" s="17">
        <v>1</v>
      </c>
      <c r="D466" s="17">
        <v>1</v>
      </c>
      <c r="E466" s="15">
        <v>345</v>
      </c>
      <c r="F466" s="15">
        <v>0</v>
      </c>
      <c r="G466" s="18" t="s">
        <v>133</v>
      </c>
      <c r="H466" s="15">
        <v>0</v>
      </c>
      <c r="I466" s="19">
        <v>92371289</v>
      </c>
      <c r="J466" s="19">
        <v>92371289</v>
      </c>
      <c r="K466" s="20" t="s">
        <v>211</v>
      </c>
      <c r="L466" s="20" t="s">
        <v>211</v>
      </c>
      <c r="M466" s="20" t="s">
        <v>107788</v>
      </c>
      <c r="N466" s="20" t="s">
        <v>15</v>
      </c>
      <c r="O466" s="20" t="s">
        <v>108545</v>
      </c>
      <c r="P466" s="24">
        <v>3241000</v>
      </c>
      <c r="Q466" s="25" t="s">
        <v>108535</v>
      </c>
    </row>
    <row r="467" spans="1:17" ht="42.75" x14ac:dyDescent="0.2">
      <c r="A467" s="15">
        <v>80121704</v>
      </c>
      <c r="B467" s="15" t="s">
        <v>108223</v>
      </c>
      <c r="C467" s="17">
        <v>1</v>
      </c>
      <c r="D467" s="17">
        <v>1</v>
      </c>
      <c r="E467" s="15">
        <v>345</v>
      </c>
      <c r="F467" s="15">
        <v>0</v>
      </c>
      <c r="G467" s="18" t="s">
        <v>133</v>
      </c>
      <c r="H467" s="15">
        <v>0</v>
      </c>
      <c r="I467" s="19">
        <v>118763088</v>
      </c>
      <c r="J467" s="19">
        <v>118763088</v>
      </c>
      <c r="K467" s="20" t="s">
        <v>211</v>
      </c>
      <c r="L467" s="20" t="s">
        <v>211</v>
      </c>
      <c r="M467" s="20" t="s">
        <v>107788</v>
      </c>
      <c r="N467" s="20" t="s">
        <v>15</v>
      </c>
      <c r="O467" s="20" t="s">
        <v>108546</v>
      </c>
      <c r="P467" s="24">
        <v>3241000</v>
      </c>
      <c r="Q467" s="25" t="s">
        <v>108535</v>
      </c>
    </row>
    <row r="468" spans="1:17" ht="57" x14ac:dyDescent="0.2">
      <c r="A468" s="15">
        <v>80101604</v>
      </c>
      <c r="B468" s="15" t="s">
        <v>108224</v>
      </c>
      <c r="C468" s="17">
        <v>1</v>
      </c>
      <c r="D468" s="17">
        <v>1</v>
      </c>
      <c r="E468" s="15">
        <v>330</v>
      </c>
      <c r="F468" s="15">
        <v>0</v>
      </c>
      <c r="G468" s="18" t="s">
        <v>133</v>
      </c>
      <c r="H468" s="15">
        <v>0</v>
      </c>
      <c r="I468" s="19">
        <v>93699100</v>
      </c>
      <c r="J468" s="19">
        <v>93699100</v>
      </c>
      <c r="K468" s="20" t="s">
        <v>211</v>
      </c>
      <c r="L468" s="20" t="s">
        <v>211</v>
      </c>
      <c r="M468" s="20" t="s">
        <v>107788</v>
      </c>
      <c r="N468" s="20" t="s">
        <v>15</v>
      </c>
      <c r="O468" s="20" t="s">
        <v>108547</v>
      </c>
      <c r="P468" s="24">
        <v>3241000</v>
      </c>
      <c r="Q468" s="25" t="s">
        <v>108535</v>
      </c>
    </row>
    <row r="469" spans="1:17" ht="57" x14ac:dyDescent="0.2">
      <c r="A469" s="15">
        <v>80101604</v>
      </c>
      <c r="B469" s="15" t="s">
        <v>108225</v>
      </c>
      <c r="C469" s="17">
        <v>1</v>
      </c>
      <c r="D469" s="17">
        <v>1</v>
      </c>
      <c r="E469" s="15">
        <v>330</v>
      </c>
      <c r="F469" s="15">
        <v>0</v>
      </c>
      <c r="G469" s="18" t="s">
        <v>133</v>
      </c>
      <c r="H469" s="15">
        <v>0</v>
      </c>
      <c r="I469" s="19">
        <v>74778000</v>
      </c>
      <c r="J469" s="19">
        <v>74778000</v>
      </c>
      <c r="K469" s="20" t="s">
        <v>211</v>
      </c>
      <c r="L469" s="20" t="s">
        <v>211</v>
      </c>
      <c r="M469" s="20" t="s">
        <v>107788</v>
      </c>
      <c r="N469" s="20" t="s">
        <v>15</v>
      </c>
      <c r="O469" s="20" t="s">
        <v>108548</v>
      </c>
      <c r="P469" s="24">
        <v>3241000</v>
      </c>
      <c r="Q469" s="25" t="s">
        <v>108535</v>
      </c>
    </row>
    <row r="470" spans="1:17" ht="71.25" x14ac:dyDescent="0.2">
      <c r="A470" s="15">
        <v>86141501</v>
      </c>
      <c r="B470" s="15" t="s">
        <v>108226</v>
      </c>
      <c r="C470" s="17">
        <v>1</v>
      </c>
      <c r="D470" s="17">
        <v>1</v>
      </c>
      <c r="E470" s="15">
        <v>345</v>
      </c>
      <c r="F470" s="15">
        <v>0</v>
      </c>
      <c r="G470" s="18" t="s">
        <v>133</v>
      </c>
      <c r="H470" s="15">
        <v>0</v>
      </c>
      <c r="I470" s="19">
        <v>74051042</v>
      </c>
      <c r="J470" s="19">
        <v>74051042</v>
      </c>
      <c r="K470" s="20" t="s">
        <v>211</v>
      </c>
      <c r="L470" s="20" t="s">
        <v>211</v>
      </c>
      <c r="M470" s="20" t="s">
        <v>107788</v>
      </c>
      <c r="N470" s="20" t="s">
        <v>15</v>
      </c>
      <c r="O470" s="20" t="s">
        <v>108549</v>
      </c>
      <c r="P470" s="24">
        <v>3241000</v>
      </c>
      <c r="Q470" s="25" t="s">
        <v>108535</v>
      </c>
    </row>
    <row r="471" spans="1:17" ht="42.75" x14ac:dyDescent="0.2">
      <c r="A471" s="15">
        <v>86141501</v>
      </c>
      <c r="B471" s="15" t="s">
        <v>108529</v>
      </c>
      <c r="C471" s="17">
        <v>1</v>
      </c>
      <c r="D471" s="17">
        <v>1</v>
      </c>
      <c r="E471" s="15">
        <v>330</v>
      </c>
      <c r="F471" s="15">
        <v>0</v>
      </c>
      <c r="G471" s="18" t="s">
        <v>133</v>
      </c>
      <c r="H471" s="15">
        <v>0</v>
      </c>
      <c r="I471" s="19">
        <v>74103865</v>
      </c>
      <c r="J471" s="19">
        <v>74103865</v>
      </c>
      <c r="K471" s="20" t="s">
        <v>211</v>
      </c>
      <c r="L471" s="20" t="s">
        <v>211</v>
      </c>
      <c r="M471" s="20" t="s">
        <v>107788</v>
      </c>
      <c r="N471" s="20" t="s">
        <v>15</v>
      </c>
      <c r="O471" s="20" t="s">
        <v>108550</v>
      </c>
      <c r="P471" s="24">
        <v>3241000</v>
      </c>
      <c r="Q471" s="25" t="s">
        <v>108535</v>
      </c>
    </row>
    <row r="472" spans="1:17" ht="71.25" x14ac:dyDescent="0.2">
      <c r="A472" s="15">
        <v>86141501</v>
      </c>
      <c r="B472" s="15" t="s">
        <v>108527</v>
      </c>
      <c r="C472" s="17">
        <v>1</v>
      </c>
      <c r="D472" s="17">
        <v>1</v>
      </c>
      <c r="E472" s="15">
        <v>345</v>
      </c>
      <c r="F472" s="15">
        <v>0</v>
      </c>
      <c r="G472" s="18" t="s">
        <v>133</v>
      </c>
      <c r="H472" s="15">
        <v>0</v>
      </c>
      <c r="I472" s="19">
        <v>85402450</v>
      </c>
      <c r="J472" s="19">
        <v>85402450</v>
      </c>
      <c r="K472" s="20" t="s">
        <v>211</v>
      </c>
      <c r="L472" s="20" t="s">
        <v>211</v>
      </c>
      <c r="M472" s="20" t="s">
        <v>107788</v>
      </c>
      <c r="N472" s="20" t="s">
        <v>15</v>
      </c>
      <c r="O472" s="20" t="s">
        <v>108551</v>
      </c>
      <c r="P472" s="24">
        <v>3241000</v>
      </c>
      <c r="Q472" s="25" t="s">
        <v>108535</v>
      </c>
    </row>
    <row r="473" spans="1:17" ht="42.75" x14ac:dyDescent="0.2">
      <c r="A473" s="15">
        <v>80121704</v>
      </c>
      <c r="B473" s="15" t="s">
        <v>108223</v>
      </c>
      <c r="C473" s="17">
        <v>1</v>
      </c>
      <c r="D473" s="17">
        <v>1</v>
      </c>
      <c r="E473" s="15">
        <v>330</v>
      </c>
      <c r="F473" s="15">
        <v>0</v>
      </c>
      <c r="G473" s="18" t="s">
        <v>133</v>
      </c>
      <c r="H473" s="15">
        <v>0</v>
      </c>
      <c r="I473" s="19">
        <v>113599475</v>
      </c>
      <c r="J473" s="19">
        <v>113599475</v>
      </c>
      <c r="K473" s="20" t="s">
        <v>211</v>
      </c>
      <c r="L473" s="20" t="s">
        <v>211</v>
      </c>
      <c r="M473" s="20" t="s">
        <v>107788</v>
      </c>
      <c r="N473" s="20" t="s">
        <v>15</v>
      </c>
      <c r="O473" s="20" t="s">
        <v>108552</v>
      </c>
      <c r="P473" s="24">
        <v>3241000</v>
      </c>
      <c r="Q473" s="25" t="s">
        <v>108535</v>
      </c>
    </row>
    <row r="474" spans="1:17" ht="57" x14ac:dyDescent="0.2">
      <c r="A474" s="15">
        <v>80101604</v>
      </c>
      <c r="B474" s="15" t="s">
        <v>108530</v>
      </c>
      <c r="C474" s="17">
        <v>1</v>
      </c>
      <c r="D474" s="17">
        <v>1</v>
      </c>
      <c r="E474" s="15">
        <v>330</v>
      </c>
      <c r="F474" s="15">
        <v>0</v>
      </c>
      <c r="G474" s="18" t="s">
        <v>133</v>
      </c>
      <c r="H474" s="15">
        <v>0</v>
      </c>
      <c r="I474" s="19">
        <v>75911000</v>
      </c>
      <c r="J474" s="19">
        <v>75911000</v>
      </c>
      <c r="K474" s="20" t="s">
        <v>211</v>
      </c>
      <c r="L474" s="20" t="s">
        <v>211</v>
      </c>
      <c r="M474" s="20" t="s">
        <v>107788</v>
      </c>
      <c r="N474" s="20" t="s">
        <v>15</v>
      </c>
      <c r="O474" s="20" t="s">
        <v>108553</v>
      </c>
      <c r="P474" s="24">
        <v>3241000</v>
      </c>
      <c r="Q474" s="25" t="s">
        <v>108535</v>
      </c>
    </row>
    <row r="475" spans="1:17" ht="42.75" x14ac:dyDescent="0.2">
      <c r="A475" s="15">
        <v>86141501</v>
      </c>
      <c r="B475" s="15" t="s">
        <v>108526</v>
      </c>
      <c r="C475" s="17">
        <v>1</v>
      </c>
      <c r="D475" s="17">
        <v>1</v>
      </c>
      <c r="E475" s="15">
        <v>345</v>
      </c>
      <c r="F475" s="15">
        <v>0</v>
      </c>
      <c r="G475" s="18" t="s">
        <v>133</v>
      </c>
      <c r="H475" s="15">
        <v>0</v>
      </c>
      <c r="I475" s="19">
        <v>71850057</v>
      </c>
      <c r="J475" s="19">
        <v>71850057</v>
      </c>
      <c r="K475" s="20" t="s">
        <v>211</v>
      </c>
      <c r="L475" s="20" t="s">
        <v>211</v>
      </c>
      <c r="M475" s="20" t="s">
        <v>107788</v>
      </c>
      <c r="N475" s="20" t="s">
        <v>15</v>
      </c>
      <c r="O475" s="20" t="s">
        <v>108554</v>
      </c>
      <c r="P475" s="24">
        <v>3241000</v>
      </c>
      <c r="Q475" s="25" t="s">
        <v>108535</v>
      </c>
    </row>
    <row r="476" spans="1:17" ht="57" x14ac:dyDescent="0.2">
      <c r="A476" s="15">
        <v>80101604</v>
      </c>
      <c r="B476" s="15" t="s">
        <v>108531</v>
      </c>
      <c r="C476" s="17">
        <v>1</v>
      </c>
      <c r="D476" s="17">
        <v>1</v>
      </c>
      <c r="E476" s="15">
        <v>330</v>
      </c>
      <c r="F476" s="15">
        <v>0</v>
      </c>
      <c r="G476" s="18" t="s">
        <v>133</v>
      </c>
      <c r="H476" s="15">
        <v>0</v>
      </c>
      <c r="I476" s="19">
        <v>63717654</v>
      </c>
      <c r="J476" s="19">
        <v>63717654</v>
      </c>
      <c r="K476" s="20" t="s">
        <v>211</v>
      </c>
      <c r="L476" s="20" t="s">
        <v>211</v>
      </c>
      <c r="M476" s="20" t="s">
        <v>107788</v>
      </c>
      <c r="N476" s="20" t="s">
        <v>15</v>
      </c>
      <c r="O476" s="20" t="s">
        <v>108555</v>
      </c>
      <c r="P476" s="24">
        <v>3241000</v>
      </c>
      <c r="Q476" s="25" t="s">
        <v>108535</v>
      </c>
    </row>
    <row r="477" spans="1:17" ht="71.25" x14ac:dyDescent="0.2">
      <c r="A477" s="15">
        <v>86141501</v>
      </c>
      <c r="B477" s="15" t="s">
        <v>108219</v>
      </c>
      <c r="C477" s="17">
        <v>1</v>
      </c>
      <c r="D477" s="17">
        <v>1</v>
      </c>
      <c r="E477" s="15">
        <v>330</v>
      </c>
      <c r="F477" s="15">
        <v>0</v>
      </c>
      <c r="G477" s="18" t="s">
        <v>133</v>
      </c>
      <c r="H477" s="15">
        <v>0</v>
      </c>
      <c r="I477" s="19">
        <v>62315000</v>
      </c>
      <c r="J477" s="19">
        <v>62315000</v>
      </c>
      <c r="K477" s="20" t="s">
        <v>211</v>
      </c>
      <c r="L477" s="20" t="s">
        <v>211</v>
      </c>
      <c r="M477" s="20" t="s">
        <v>107788</v>
      </c>
      <c r="N477" s="20" t="s">
        <v>15</v>
      </c>
      <c r="O477" s="20" t="s">
        <v>108556</v>
      </c>
      <c r="P477" s="24">
        <v>3241000</v>
      </c>
      <c r="Q477" s="25" t="s">
        <v>108535</v>
      </c>
    </row>
    <row r="478" spans="1:17" ht="71.25" x14ac:dyDescent="0.2">
      <c r="A478" s="15">
        <v>86141501</v>
      </c>
      <c r="B478" s="15" t="s">
        <v>108219</v>
      </c>
      <c r="C478" s="17">
        <v>1</v>
      </c>
      <c r="D478" s="17">
        <v>1</v>
      </c>
      <c r="E478" s="15">
        <v>330</v>
      </c>
      <c r="F478" s="15">
        <v>0</v>
      </c>
      <c r="G478" s="18" t="s">
        <v>133</v>
      </c>
      <c r="H478" s="15">
        <v>0</v>
      </c>
      <c r="I478" s="19">
        <v>62315000</v>
      </c>
      <c r="J478" s="19">
        <v>62315000</v>
      </c>
      <c r="K478" s="20" t="s">
        <v>211</v>
      </c>
      <c r="L478" s="20" t="s">
        <v>211</v>
      </c>
      <c r="M478" s="20" t="s">
        <v>107788</v>
      </c>
      <c r="N478" s="20" t="s">
        <v>15</v>
      </c>
      <c r="O478" s="20" t="s">
        <v>108557</v>
      </c>
      <c r="P478" s="24">
        <v>3241000</v>
      </c>
      <c r="Q478" s="25" t="s">
        <v>108535</v>
      </c>
    </row>
    <row r="479" spans="1:17" ht="71.25" x14ac:dyDescent="0.2">
      <c r="A479" s="15">
        <v>86141501</v>
      </c>
      <c r="B479" s="15" t="s">
        <v>108227</v>
      </c>
      <c r="C479" s="17">
        <v>1</v>
      </c>
      <c r="D479" s="17">
        <v>1</v>
      </c>
      <c r="E479" s="15">
        <v>195</v>
      </c>
      <c r="F479" s="15">
        <v>0</v>
      </c>
      <c r="G479" s="18" t="s">
        <v>133</v>
      </c>
      <c r="H479" s="15">
        <v>0</v>
      </c>
      <c r="I479" s="19">
        <v>30127500</v>
      </c>
      <c r="J479" s="19">
        <v>30127500</v>
      </c>
      <c r="K479" s="20" t="s">
        <v>211</v>
      </c>
      <c r="L479" s="20" t="s">
        <v>211</v>
      </c>
      <c r="M479" s="20" t="s">
        <v>107788</v>
      </c>
      <c r="N479" s="20" t="s">
        <v>15</v>
      </c>
      <c r="O479" s="20" t="s">
        <v>108558</v>
      </c>
      <c r="P479" s="24">
        <v>3241000</v>
      </c>
      <c r="Q479" s="25" t="s">
        <v>108535</v>
      </c>
    </row>
    <row r="480" spans="1:17" ht="71.25" x14ac:dyDescent="0.2">
      <c r="A480" s="15">
        <v>86141501</v>
      </c>
      <c r="B480" s="15" t="s">
        <v>108227</v>
      </c>
      <c r="C480" s="17">
        <v>1</v>
      </c>
      <c r="D480" s="17">
        <v>1</v>
      </c>
      <c r="E480" s="15">
        <v>195</v>
      </c>
      <c r="F480" s="15">
        <v>0</v>
      </c>
      <c r="G480" s="18" t="s">
        <v>133</v>
      </c>
      <c r="H480" s="15">
        <v>0</v>
      </c>
      <c r="I480" s="19">
        <v>30127500</v>
      </c>
      <c r="J480" s="19">
        <v>30127500</v>
      </c>
      <c r="K480" s="20" t="s">
        <v>211</v>
      </c>
      <c r="L480" s="20" t="s">
        <v>211</v>
      </c>
      <c r="M480" s="20" t="s">
        <v>107788</v>
      </c>
      <c r="N480" s="20" t="s">
        <v>15</v>
      </c>
      <c r="O480" s="20" t="s">
        <v>108559</v>
      </c>
      <c r="P480" s="24">
        <v>3241000</v>
      </c>
      <c r="Q480" s="25" t="s">
        <v>108535</v>
      </c>
    </row>
    <row r="481" spans="1:17" ht="71.25" x14ac:dyDescent="0.2">
      <c r="A481" s="15">
        <v>86141501</v>
      </c>
      <c r="B481" s="15" t="s">
        <v>108227</v>
      </c>
      <c r="C481" s="17">
        <v>1</v>
      </c>
      <c r="D481" s="17">
        <v>1</v>
      </c>
      <c r="E481" s="15">
        <v>195</v>
      </c>
      <c r="F481" s="15">
        <v>0</v>
      </c>
      <c r="G481" s="18" t="s">
        <v>133</v>
      </c>
      <c r="H481" s="15">
        <v>0</v>
      </c>
      <c r="I481" s="19">
        <v>30127500</v>
      </c>
      <c r="J481" s="19">
        <v>30127500</v>
      </c>
      <c r="K481" s="20" t="s">
        <v>211</v>
      </c>
      <c r="L481" s="20" t="s">
        <v>211</v>
      </c>
      <c r="M481" s="20" t="s">
        <v>107788</v>
      </c>
      <c r="N481" s="20" t="s">
        <v>15</v>
      </c>
      <c r="O481" s="20" t="s">
        <v>108560</v>
      </c>
      <c r="P481" s="24">
        <v>3241000</v>
      </c>
      <c r="Q481" s="25" t="s">
        <v>108535</v>
      </c>
    </row>
    <row r="482" spans="1:17" ht="71.25" x14ac:dyDescent="0.2">
      <c r="A482" s="15">
        <v>86141501</v>
      </c>
      <c r="B482" s="15" t="s">
        <v>108227</v>
      </c>
      <c r="C482" s="17">
        <v>1</v>
      </c>
      <c r="D482" s="17">
        <v>1</v>
      </c>
      <c r="E482" s="15">
        <v>195</v>
      </c>
      <c r="F482" s="15">
        <v>0</v>
      </c>
      <c r="G482" s="18" t="s">
        <v>133</v>
      </c>
      <c r="H482" s="15">
        <v>0</v>
      </c>
      <c r="I482" s="19">
        <v>30127500</v>
      </c>
      <c r="J482" s="19">
        <v>30127500</v>
      </c>
      <c r="K482" s="20" t="s">
        <v>211</v>
      </c>
      <c r="L482" s="20" t="s">
        <v>211</v>
      </c>
      <c r="M482" s="20" t="s">
        <v>107788</v>
      </c>
      <c r="N482" s="20" t="s">
        <v>15</v>
      </c>
      <c r="O482" s="20" t="s">
        <v>108561</v>
      </c>
      <c r="P482" s="24">
        <v>3241000</v>
      </c>
      <c r="Q482" s="25" t="s">
        <v>108535</v>
      </c>
    </row>
    <row r="483" spans="1:17" ht="71.25" x14ac:dyDescent="0.2">
      <c r="A483" s="15">
        <v>86141501</v>
      </c>
      <c r="B483" s="15" t="s">
        <v>108227</v>
      </c>
      <c r="C483" s="17">
        <v>1</v>
      </c>
      <c r="D483" s="17">
        <v>1</v>
      </c>
      <c r="E483" s="15">
        <v>195</v>
      </c>
      <c r="F483" s="15">
        <v>0</v>
      </c>
      <c r="G483" s="18" t="s">
        <v>133</v>
      </c>
      <c r="H483" s="15">
        <v>0</v>
      </c>
      <c r="I483" s="19">
        <v>30127500</v>
      </c>
      <c r="J483" s="19">
        <v>30127500</v>
      </c>
      <c r="K483" s="20" t="s">
        <v>211</v>
      </c>
      <c r="L483" s="20" t="s">
        <v>211</v>
      </c>
      <c r="M483" s="20" t="s">
        <v>107788</v>
      </c>
      <c r="N483" s="20" t="s">
        <v>15</v>
      </c>
      <c r="O483" s="20" t="s">
        <v>108562</v>
      </c>
      <c r="P483" s="24">
        <v>3241000</v>
      </c>
      <c r="Q483" s="25" t="s">
        <v>108535</v>
      </c>
    </row>
    <row r="484" spans="1:17" ht="71.25" x14ac:dyDescent="0.2">
      <c r="A484" s="15">
        <v>86141501</v>
      </c>
      <c r="B484" s="15" t="s">
        <v>108227</v>
      </c>
      <c r="C484" s="17">
        <v>1</v>
      </c>
      <c r="D484" s="17">
        <v>1</v>
      </c>
      <c r="E484" s="15">
        <v>195</v>
      </c>
      <c r="F484" s="15">
        <v>0</v>
      </c>
      <c r="G484" s="18" t="s">
        <v>133</v>
      </c>
      <c r="H484" s="15">
        <v>0</v>
      </c>
      <c r="I484" s="19">
        <v>30127500</v>
      </c>
      <c r="J484" s="19">
        <v>30127500</v>
      </c>
      <c r="K484" s="20" t="s">
        <v>211</v>
      </c>
      <c r="L484" s="20" t="s">
        <v>211</v>
      </c>
      <c r="M484" s="20" t="s">
        <v>107788</v>
      </c>
      <c r="N484" s="20" t="s">
        <v>15</v>
      </c>
      <c r="O484" s="20" t="s">
        <v>108563</v>
      </c>
      <c r="P484" s="24">
        <v>3241000</v>
      </c>
      <c r="Q484" s="25" t="s">
        <v>108535</v>
      </c>
    </row>
    <row r="485" spans="1:17" ht="71.25" x14ac:dyDescent="0.2">
      <c r="A485" s="15">
        <v>86141501</v>
      </c>
      <c r="B485" s="15" t="s">
        <v>108227</v>
      </c>
      <c r="C485" s="17">
        <v>1</v>
      </c>
      <c r="D485" s="17">
        <v>1</v>
      </c>
      <c r="E485" s="15">
        <v>195</v>
      </c>
      <c r="F485" s="15">
        <v>0</v>
      </c>
      <c r="G485" s="18" t="s">
        <v>133</v>
      </c>
      <c r="H485" s="15">
        <v>0</v>
      </c>
      <c r="I485" s="19">
        <v>30127500</v>
      </c>
      <c r="J485" s="19">
        <v>30127500</v>
      </c>
      <c r="K485" s="20" t="s">
        <v>211</v>
      </c>
      <c r="L485" s="20" t="s">
        <v>211</v>
      </c>
      <c r="M485" s="20" t="s">
        <v>107788</v>
      </c>
      <c r="N485" s="20" t="s">
        <v>15</v>
      </c>
      <c r="O485" s="20" t="s">
        <v>108564</v>
      </c>
      <c r="P485" s="24">
        <v>3241000</v>
      </c>
      <c r="Q485" s="25" t="s">
        <v>108535</v>
      </c>
    </row>
    <row r="486" spans="1:17" ht="71.25" x14ac:dyDescent="0.2">
      <c r="A486" s="15">
        <v>86141501</v>
      </c>
      <c r="B486" s="15" t="s">
        <v>108227</v>
      </c>
      <c r="C486" s="17">
        <v>1</v>
      </c>
      <c r="D486" s="17">
        <v>1</v>
      </c>
      <c r="E486" s="15">
        <v>195</v>
      </c>
      <c r="F486" s="15">
        <v>0</v>
      </c>
      <c r="G486" s="18" t="s">
        <v>133</v>
      </c>
      <c r="H486" s="15">
        <v>0</v>
      </c>
      <c r="I486" s="19">
        <v>30127500</v>
      </c>
      <c r="J486" s="19">
        <v>30127500</v>
      </c>
      <c r="K486" s="20" t="s">
        <v>211</v>
      </c>
      <c r="L486" s="20" t="s">
        <v>211</v>
      </c>
      <c r="M486" s="20" t="s">
        <v>107788</v>
      </c>
      <c r="N486" s="20" t="s">
        <v>15</v>
      </c>
      <c r="O486" s="20" t="s">
        <v>108565</v>
      </c>
      <c r="P486" s="24">
        <v>3241000</v>
      </c>
      <c r="Q486" s="25" t="s">
        <v>108535</v>
      </c>
    </row>
    <row r="487" spans="1:17" ht="71.25" x14ac:dyDescent="0.2">
      <c r="A487" s="15">
        <v>86141501</v>
      </c>
      <c r="B487" s="15" t="s">
        <v>108227</v>
      </c>
      <c r="C487" s="17">
        <v>1</v>
      </c>
      <c r="D487" s="17">
        <v>1</v>
      </c>
      <c r="E487" s="15">
        <v>195</v>
      </c>
      <c r="F487" s="15">
        <v>0</v>
      </c>
      <c r="G487" s="18" t="s">
        <v>133</v>
      </c>
      <c r="H487" s="15">
        <v>0</v>
      </c>
      <c r="I487" s="19">
        <v>30127500</v>
      </c>
      <c r="J487" s="19">
        <v>30127500</v>
      </c>
      <c r="K487" s="20" t="s">
        <v>211</v>
      </c>
      <c r="L487" s="20" t="s">
        <v>211</v>
      </c>
      <c r="M487" s="20" t="s">
        <v>107788</v>
      </c>
      <c r="N487" s="20" t="s">
        <v>15</v>
      </c>
      <c r="O487" s="20" t="s">
        <v>108566</v>
      </c>
      <c r="P487" s="24">
        <v>3241000</v>
      </c>
      <c r="Q487" s="25" t="s">
        <v>108535</v>
      </c>
    </row>
    <row r="488" spans="1:17" ht="71.25" x14ac:dyDescent="0.2">
      <c r="A488" s="15">
        <v>86141501</v>
      </c>
      <c r="B488" s="15" t="s">
        <v>108227</v>
      </c>
      <c r="C488" s="17">
        <v>1</v>
      </c>
      <c r="D488" s="17">
        <v>1</v>
      </c>
      <c r="E488" s="15">
        <v>195</v>
      </c>
      <c r="F488" s="15">
        <v>0</v>
      </c>
      <c r="G488" s="18" t="s">
        <v>133</v>
      </c>
      <c r="H488" s="15">
        <v>0</v>
      </c>
      <c r="I488" s="19">
        <v>30127500</v>
      </c>
      <c r="J488" s="19">
        <v>30127500</v>
      </c>
      <c r="K488" s="20" t="s">
        <v>211</v>
      </c>
      <c r="L488" s="20" t="s">
        <v>211</v>
      </c>
      <c r="M488" s="20" t="s">
        <v>107788</v>
      </c>
      <c r="N488" s="20" t="s">
        <v>15</v>
      </c>
      <c r="O488" s="20" t="s">
        <v>108567</v>
      </c>
      <c r="P488" s="24">
        <v>3241000</v>
      </c>
      <c r="Q488" s="25" t="s">
        <v>108535</v>
      </c>
    </row>
    <row r="489" spans="1:17" ht="71.25" x14ac:dyDescent="0.2">
      <c r="A489" s="15">
        <v>86141501</v>
      </c>
      <c r="B489" s="15" t="s">
        <v>108227</v>
      </c>
      <c r="C489" s="17">
        <v>1</v>
      </c>
      <c r="D489" s="17">
        <v>1</v>
      </c>
      <c r="E489" s="15">
        <v>195</v>
      </c>
      <c r="F489" s="15">
        <v>0</v>
      </c>
      <c r="G489" s="18" t="s">
        <v>133</v>
      </c>
      <c r="H489" s="15">
        <v>0</v>
      </c>
      <c r="I489" s="19">
        <v>30127500</v>
      </c>
      <c r="J489" s="19">
        <v>30127500</v>
      </c>
      <c r="K489" s="20" t="s">
        <v>211</v>
      </c>
      <c r="L489" s="20" t="s">
        <v>211</v>
      </c>
      <c r="M489" s="20" t="s">
        <v>107788</v>
      </c>
      <c r="N489" s="20" t="s">
        <v>15</v>
      </c>
      <c r="O489" s="20" t="s">
        <v>108568</v>
      </c>
      <c r="P489" s="24">
        <v>3241000</v>
      </c>
      <c r="Q489" s="25" t="s">
        <v>108535</v>
      </c>
    </row>
    <row r="490" spans="1:17" ht="71.25" x14ac:dyDescent="0.2">
      <c r="A490" s="15">
        <v>86141501</v>
      </c>
      <c r="B490" s="15" t="s">
        <v>108227</v>
      </c>
      <c r="C490" s="17">
        <v>1</v>
      </c>
      <c r="D490" s="17">
        <v>1</v>
      </c>
      <c r="E490" s="15">
        <v>195</v>
      </c>
      <c r="F490" s="15">
        <v>0</v>
      </c>
      <c r="G490" s="18" t="s">
        <v>133</v>
      </c>
      <c r="H490" s="15">
        <v>0</v>
      </c>
      <c r="I490" s="19">
        <v>30127500</v>
      </c>
      <c r="J490" s="19">
        <v>30127500</v>
      </c>
      <c r="K490" s="20" t="s">
        <v>211</v>
      </c>
      <c r="L490" s="20" t="s">
        <v>211</v>
      </c>
      <c r="M490" s="20" t="s">
        <v>107788</v>
      </c>
      <c r="N490" s="20" t="s">
        <v>15</v>
      </c>
      <c r="O490" s="20" t="s">
        <v>108569</v>
      </c>
      <c r="P490" s="24">
        <v>3241000</v>
      </c>
      <c r="Q490" s="25" t="s">
        <v>108535</v>
      </c>
    </row>
    <row r="491" spans="1:17" ht="71.25" x14ac:dyDescent="0.2">
      <c r="A491" s="15">
        <v>86141501</v>
      </c>
      <c r="B491" s="15" t="s">
        <v>108227</v>
      </c>
      <c r="C491" s="17">
        <v>1</v>
      </c>
      <c r="D491" s="17">
        <v>1</v>
      </c>
      <c r="E491" s="15">
        <v>195</v>
      </c>
      <c r="F491" s="15">
        <v>0</v>
      </c>
      <c r="G491" s="18" t="s">
        <v>133</v>
      </c>
      <c r="H491" s="15">
        <v>0</v>
      </c>
      <c r="I491" s="19">
        <v>30127500</v>
      </c>
      <c r="J491" s="19">
        <v>30127500</v>
      </c>
      <c r="K491" s="20" t="s">
        <v>211</v>
      </c>
      <c r="L491" s="20" t="s">
        <v>211</v>
      </c>
      <c r="M491" s="20" t="s">
        <v>107788</v>
      </c>
      <c r="N491" s="20" t="s">
        <v>15</v>
      </c>
      <c r="O491" s="20" t="s">
        <v>108570</v>
      </c>
      <c r="P491" s="24">
        <v>3241000</v>
      </c>
      <c r="Q491" s="25" t="s">
        <v>108535</v>
      </c>
    </row>
    <row r="492" spans="1:17" ht="71.25" x14ac:dyDescent="0.2">
      <c r="A492" s="15">
        <v>86141501</v>
      </c>
      <c r="B492" s="15" t="s">
        <v>108227</v>
      </c>
      <c r="C492" s="17">
        <v>1</v>
      </c>
      <c r="D492" s="17">
        <v>1</v>
      </c>
      <c r="E492" s="15">
        <v>195</v>
      </c>
      <c r="F492" s="15">
        <v>0</v>
      </c>
      <c r="G492" s="18" t="s">
        <v>133</v>
      </c>
      <c r="H492" s="15">
        <v>0</v>
      </c>
      <c r="I492" s="19">
        <v>30127500</v>
      </c>
      <c r="J492" s="19">
        <v>30127500</v>
      </c>
      <c r="K492" s="20" t="s">
        <v>211</v>
      </c>
      <c r="L492" s="20" t="s">
        <v>211</v>
      </c>
      <c r="M492" s="20" t="s">
        <v>107788</v>
      </c>
      <c r="N492" s="20" t="s">
        <v>15</v>
      </c>
      <c r="O492" s="20" t="s">
        <v>108571</v>
      </c>
      <c r="P492" s="24">
        <v>3241000</v>
      </c>
      <c r="Q492" s="25" t="s">
        <v>108535</v>
      </c>
    </row>
    <row r="493" spans="1:17" ht="71.25" x14ac:dyDescent="0.2">
      <c r="A493" s="15">
        <v>86141501</v>
      </c>
      <c r="B493" s="15" t="s">
        <v>108227</v>
      </c>
      <c r="C493" s="17">
        <v>1</v>
      </c>
      <c r="D493" s="17">
        <v>1</v>
      </c>
      <c r="E493" s="15">
        <v>195</v>
      </c>
      <c r="F493" s="15">
        <v>0</v>
      </c>
      <c r="G493" s="18" t="s">
        <v>133</v>
      </c>
      <c r="H493" s="15">
        <v>0</v>
      </c>
      <c r="I493" s="19">
        <v>30127500</v>
      </c>
      <c r="J493" s="19">
        <v>30127500</v>
      </c>
      <c r="K493" s="20" t="s">
        <v>211</v>
      </c>
      <c r="L493" s="20" t="s">
        <v>211</v>
      </c>
      <c r="M493" s="20" t="s">
        <v>107788</v>
      </c>
      <c r="N493" s="20" t="s">
        <v>15</v>
      </c>
      <c r="O493" s="20" t="s">
        <v>108572</v>
      </c>
      <c r="P493" s="24">
        <v>3241000</v>
      </c>
      <c r="Q493" s="25" t="s">
        <v>108535</v>
      </c>
    </row>
    <row r="494" spans="1:17" ht="71.25" x14ac:dyDescent="0.2">
      <c r="A494" s="15">
        <v>86141501</v>
      </c>
      <c r="B494" s="15" t="s">
        <v>108227</v>
      </c>
      <c r="C494" s="17">
        <v>1</v>
      </c>
      <c r="D494" s="17">
        <v>1</v>
      </c>
      <c r="E494" s="15">
        <v>195</v>
      </c>
      <c r="F494" s="15">
        <v>0</v>
      </c>
      <c r="G494" s="18" t="s">
        <v>133</v>
      </c>
      <c r="H494" s="15">
        <v>0</v>
      </c>
      <c r="I494" s="19">
        <v>30127500</v>
      </c>
      <c r="J494" s="19">
        <v>30127500</v>
      </c>
      <c r="K494" s="20" t="s">
        <v>211</v>
      </c>
      <c r="L494" s="20" t="s">
        <v>211</v>
      </c>
      <c r="M494" s="20" t="s">
        <v>107788</v>
      </c>
      <c r="N494" s="20" t="s">
        <v>15</v>
      </c>
      <c r="O494" s="20" t="s">
        <v>108573</v>
      </c>
      <c r="P494" s="24">
        <v>3241000</v>
      </c>
      <c r="Q494" s="25" t="s">
        <v>108535</v>
      </c>
    </row>
    <row r="495" spans="1:17" ht="71.25" x14ac:dyDescent="0.2">
      <c r="A495" s="15">
        <v>86141501</v>
      </c>
      <c r="B495" s="15" t="s">
        <v>108227</v>
      </c>
      <c r="C495" s="17">
        <v>1</v>
      </c>
      <c r="D495" s="17">
        <v>1</v>
      </c>
      <c r="E495" s="15">
        <v>195</v>
      </c>
      <c r="F495" s="15">
        <v>0</v>
      </c>
      <c r="G495" s="18" t="s">
        <v>133</v>
      </c>
      <c r="H495" s="15">
        <v>0</v>
      </c>
      <c r="I495" s="19">
        <v>30127500</v>
      </c>
      <c r="J495" s="19">
        <v>30127500</v>
      </c>
      <c r="K495" s="20" t="s">
        <v>211</v>
      </c>
      <c r="L495" s="20" t="s">
        <v>211</v>
      </c>
      <c r="M495" s="20" t="s">
        <v>107788</v>
      </c>
      <c r="N495" s="20" t="s">
        <v>15</v>
      </c>
      <c r="O495" s="20" t="s">
        <v>108574</v>
      </c>
      <c r="P495" s="24">
        <v>3241000</v>
      </c>
      <c r="Q495" s="25" t="s">
        <v>108535</v>
      </c>
    </row>
    <row r="496" spans="1:17" ht="71.25" x14ac:dyDescent="0.2">
      <c r="A496" s="15">
        <v>86141501</v>
      </c>
      <c r="B496" s="15" t="s">
        <v>108227</v>
      </c>
      <c r="C496" s="17">
        <v>1</v>
      </c>
      <c r="D496" s="17">
        <v>1</v>
      </c>
      <c r="E496" s="15">
        <v>195</v>
      </c>
      <c r="F496" s="15">
        <v>0</v>
      </c>
      <c r="G496" s="18" t="s">
        <v>133</v>
      </c>
      <c r="H496" s="15">
        <v>0</v>
      </c>
      <c r="I496" s="19">
        <v>30127500</v>
      </c>
      <c r="J496" s="19">
        <v>30127500</v>
      </c>
      <c r="K496" s="20" t="s">
        <v>211</v>
      </c>
      <c r="L496" s="20" t="s">
        <v>211</v>
      </c>
      <c r="M496" s="20" t="s">
        <v>107788</v>
      </c>
      <c r="N496" s="20" t="s">
        <v>15</v>
      </c>
      <c r="O496" s="20" t="s">
        <v>108575</v>
      </c>
      <c r="P496" s="24">
        <v>3241000</v>
      </c>
      <c r="Q496" s="25" t="s">
        <v>108535</v>
      </c>
    </row>
    <row r="497" spans="1:17" ht="71.25" x14ac:dyDescent="0.2">
      <c r="A497" s="15">
        <v>86141501</v>
      </c>
      <c r="B497" s="15" t="s">
        <v>108227</v>
      </c>
      <c r="C497" s="17">
        <v>1</v>
      </c>
      <c r="D497" s="17">
        <v>1</v>
      </c>
      <c r="E497" s="15">
        <v>195</v>
      </c>
      <c r="F497" s="15">
        <v>0</v>
      </c>
      <c r="G497" s="18" t="s">
        <v>133</v>
      </c>
      <c r="H497" s="15">
        <v>0</v>
      </c>
      <c r="I497" s="19">
        <v>30127500</v>
      </c>
      <c r="J497" s="19">
        <v>30127500</v>
      </c>
      <c r="K497" s="20" t="s">
        <v>211</v>
      </c>
      <c r="L497" s="20" t="s">
        <v>211</v>
      </c>
      <c r="M497" s="20" t="s">
        <v>107788</v>
      </c>
      <c r="N497" s="20" t="s">
        <v>15</v>
      </c>
      <c r="O497" s="20" t="s">
        <v>108576</v>
      </c>
      <c r="P497" s="24">
        <v>3241000</v>
      </c>
      <c r="Q497" s="25" t="s">
        <v>108535</v>
      </c>
    </row>
    <row r="498" spans="1:17" ht="71.25" x14ac:dyDescent="0.2">
      <c r="A498" s="15">
        <v>86141501</v>
      </c>
      <c r="B498" s="15" t="s">
        <v>108227</v>
      </c>
      <c r="C498" s="17">
        <v>1</v>
      </c>
      <c r="D498" s="17">
        <v>1</v>
      </c>
      <c r="E498" s="15">
        <v>195</v>
      </c>
      <c r="F498" s="15">
        <v>0</v>
      </c>
      <c r="G498" s="18" t="s">
        <v>133</v>
      </c>
      <c r="H498" s="15">
        <v>0</v>
      </c>
      <c r="I498" s="19">
        <v>30127500</v>
      </c>
      <c r="J498" s="19">
        <v>30127500</v>
      </c>
      <c r="K498" s="20" t="s">
        <v>211</v>
      </c>
      <c r="L498" s="20" t="s">
        <v>211</v>
      </c>
      <c r="M498" s="20" t="s">
        <v>107788</v>
      </c>
      <c r="N498" s="20" t="s">
        <v>15</v>
      </c>
      <c r="O498" s="20" t="s">
        <v>108577</v>
      </c>
      <c r="P498" s="24">
        <v>3241000</v>
      </c>
      <c r="Q498" s="25" t="s">
        <v>108535</v>
      </c>
    </row>
    <row r="499" spans="1:17" ht="71.25" x14ac:dyDescent="0.2">
      <c r="A499" s="15">
        <v>86141501</v>
      </c>
      <c r="B499" s="15" t="s">
        <v>108227</v>
      </c>
      <c r="C499" s="17">
        <v>1</v>
      </c>
      <c r="D499" s="17">
        <v>1</v>
      </c>
      <c r="E499" s="15">
        <v>195</v>
      </c>
      <c r="F499" s="15">
        <v>0</v>
      </c>
      <c r="G499" s="18" t="s">
        <v>133</v>
      </c>
      <c r="H499" s="15">
        <v>0</v>
      </c>
      <c r="I499" s="19">
        <v>30127500</v>
      </c>
      <c r="J499" s="19">
        <v>30127500</v>
      </c>
      <c r="K499" s="20" t="s">
        <v>211</v>
      </c>
      <c r="L499" s="20" t="s">
        <v>211</v>
      </c>
      <c r="M499" s="20" t="s">
        <v>107788</v>
      </c>
      <c r="N499" s="20" t="s">
        <v>15</v>
      </c>
      <c r="O499" s="20" t="s">
        <v>108578</v>
      </c>
      <c r="P499" s="24">
        <v>3241000</v>
      </c>
      <c r="Q499" s="25" t="s">
        <v>108535</v>
      </c>
    </row>
    <row r="500" spans="1:17" ht="71.25" x14ac:dyDescent="0.2">
      <c r="A500" s="15">
        <v>86141501</v>
      </c>
      <c r="B500" s="15" t="s">
        <v>108227</v>
      </c>
      <c r="C500" s="17">
        <v>1</v>
      </c>
      <c r="D500" s="17">
        <v>1</v>
      </c>
      <c r="E500" s="15">
        <v>195</v>
      </c>
      <c r="F500" s="15">
        <v>0</v>
      </c>
      <c r="G500" s="18" t="s">
        <v>133</v>
      </c>
      <c r="H500" s="15">
        <v>0</v>
      </c>
      <c r="I500" s="19">
        <v>30127500</v>
      </c>
      <c r="J500" s="19">
        <v>30127500</v>
      </c>
      <c r="K500" s="20" t="s">
        <v>211</v>
      </c>
      <c r="L500" s="20" t="s">
        <v>211</v>
      </c>
      <c r="M500" s="20" t="s">
        <v>107788</v>
      </c>
      <c r="N500" s="20" t="s">
        <v>15</v>
      </c>
      <c r="O500" s="20" t="s">
        <v>108579</v>
      </c>
      <c r="P500" s="24">
        <v>3241000</v>
      </c>
      <c r="Q500" s="25" t="s">
        <v>108535</v>
      </c>
    </row>
    <row r="501" spans="1:17" ht="71.25" x14ac:dyDescent="0.2">
      <c r="A501" s="15">
        <v>86141501</v>
      </c>
      <c r="B501" s="15" t="s">
        <v>108227</v>
      </c>
      <c r="C501" s="17">
        <v>1</v>
      </c>
      <c r="D501" s="17">
        <v>1</v>
      </c>
      <c r="E501" s="15">
        <v>195</v>
      </c>
      <c r="F501" s="15">
        <v>0</v>
      </c>
      <c r="G501" s="18" t="s">
        <v>133</v>
      </c>
      <c r="H501" s="15">
        <v>0</v>
      </c>
      <c r="I501" s="19">
        <v>30127500</v>
      </c>
      <c r="J501" s="19">
        <v>30127500</v>
      </c>
      <c r="K501" s="20" t="s">
        <v>211</v>
      </c>
      <c r="L501" s="20" t="s">
        <v>211</v>
      </c>
      <c r="M501" s="20" t="s">
        <v>107788</v>
      </c>
      <c r="N501" s="20" t="s">
        <v>15</v>
      </c>
      <c r="O501" s="20" t="s">
        <v>108580</v>
      </c>
      <c r="P501" s="24">
        <v>3241000</v>
      </c>
      <c r="Q501" s="25" t="s">
        <v>108535</v>
      </c>
    </row>
    <row r="502" spans="1:17" ht="71.25" x14ac:dyDescent="0.2">
      <c r="A502" s="15">
        <v>86141501</v>
      </c>
      <c r="B502" s="15" t="s">
        <v>108227</v>
      </c>
      <c r="C502" s="17">
        <v>1</v>
      </c>
      <c r="D502" s="17">
        <v>1</v>
      </c>
      <c r="E502" s="15">
        <v>195</v>
      </c>
      <c r="F502" s="15">
        <v>0</v>
      </c>
      <c r="G502" s="18" t="s">
        <v>133</v>
      </c>
      <c r="H502" s="15">
        <v>0</v>
      </c>
      <c r="I502" s="19">
        <v>30127500</v>
      </c>
      <c r="J502" s="19">
        <v>30127500</v>
      </c>
      <c r="K502" s="20" t="s">
        <v>211</v>
      </c>
      <c r="L502" s="20" t="s">
        <v>211</v>
      </c>
      <c r="M502" s="20" t="s">
        <v>107788</v>
      </c>
      <c r="N502" s="20" t="s">
        <v>15</v>
      </c>
      <c r="O502" s="20" t="s">
        <v>108581</v>
      </c>
      <c r="P502" s="24">
        <v>3241000</v>
      </c>
      <c r="Q502" s="25" t="s">
        <v>108535</v>
      </c>
    </row>
    <row r="503" spans="1:17" ht="71.25" x14ac:dyDescent="0.2">
      <c r="A503" s="15">
        <v>86141501</v>
      </c>
      <c r="B503" s="15" t="s">
        <v>108227</v>
      </c>
      <c r="C503" s="17">
        <v>1</v>
      </c>
      <c r="D503" s="17">
        <v>1</v>
      </c>
      <c r="E503" s="15">
        <v>195</v>
      </c>
      <c r="F503" s="15">
        <v>0</v>
      </c>
      <c r="G503" s="18" t="s">
        <v>133</v>
      </c>
      <c r="H503" s="15">
        <v>0</v>
      </c>
      <c r="I503" s="19">
        <v>30127500</v>
      </c>
      <c r="J503" s="19">
        <v>30127500</v>
      </c>
      <c r="K503" s="20" t="s">
        <v>211</v>
      </c>
      <c r="L503" s="20" t="s">
        <v>211</v>
      </c>
      <c r="M503" s="20" t="s">
        <v>107788</v>
      </c>
      <c r="N503" s="20" t="s">
        <v>15</v>
      </c>
      <c r="O503" s="20" t="s">
        <v>108582</v>
      </c>
      <c r="P503" s="24">
        <v>3241000</v>
      </c>
      <c r="Q503" s="25" t="s">
        <v>108535</v>
      </c>
    </row>
    <row r="504" spans="1:17" ht="71.25" x14ac:dyDescent="0.2">
      <c r="A504" s="15">
        <v>86141501</v>
      </c>
      <c r="B504" s="15" t="s">
        <v>108227</v>
      </c>
      <c r="C504" s="17">
        <v>1</v>
      </c>
      <c r="D504" s="17">
        <v>1</v>
      </c>
      <c r="E504" s="15">
        <v>195</v>
      </c>
      <c r="F504" s="15">
        <v>0</v>
      </c>
      <c r="G504" s="18" t="s">
        <v>133</v>
      </c>
      <c r="H504" s="15">
        <v>0</v>
      </c>
      <c r="I504" s="19">
        <v>30127500</v>
      </c>
      <c r="J504" s="19">
        <v>30127500</v>
      </c>
      <c r="K504" s="20" t="s">
        <v>211</v>
      </c>
      <c r="L504" s="20" t="s">
        <v>211</v>
      </c>
      <c r="M504" s="20" t="s">
        <v>107788</v>
      </c>
      <c r="N504" s="20" t="s">
        <v>15</v>
      </c>
      <c r="O504" s="20" t="s">
        <v>108583</v>
      </c>
      <c r="P504" s="24">
        <v>3241000</v>
      </c>
      <c r="Q504" s="25" t="s">
        <v>108535</v>
      </c>
    </row>
    <row r="505" spans="1:17" ht="71.25" x14ac:dyDescent="0.2">
      <c r="A505" s="15">
        <v>86141501</v>
      </c>
      <c r="B505" s="15" t="s">
        <v>108227</v>
      </c>
      <c r="C505" s="17">
        <v>1</v>
      </c>
      <c r="D505" s="17">
        <v>1</v>
      </c>
      <c r="E505" s="15">
        <v>195</v>
      </c>
      <c r="F505" s="15">
        <v>0</v>
      </c>
      <c r="G505" s="18" t="s">
        <v>133</v>
      </c>
      <c r="H505" s="15">
        <v>0</v>
      </c>
      <c r="I505" s="19">
        <v>30127500</v>
      </c>
      <c r="J505" s="19">
        <v>30127500</v>
      </c>
      <c r="K505" s="20" t="s">
        <v>211</v>
      </c>
      <c r="L505" s="20" t="s">
        <v>211</v>
      </c>
      <c r="M505" s="20" t="s">
        <v>107788</v>
      </c>
      <c r="N505" s="20" t="s">
        <v>15</v>
      </c>
      <c r="O505" s="20" t="s">
        <v>108584</v>
      </c>
      <c r="P505" s="24">
        <v>3241000</v>
      </c>
      <c r="Q505" s="25" t="s">
        <v>108535</v>
      </c>
    </row>
    <row r="506" spans="1:17" ht="71.25" x14ac:dyDescent="0.2">
      <c r="A506" s="15">
        <v>86141501</v>
      </c>
      <c r="B506" s="15" t="s">
        <v>108227</v>
      </c>
      <c r="C506" s="17">
        <v>1</v>
      </c>
      <c r="D506" s="17">
        <v>1</v>
      </c>
      <c r="E506" s="15">
        <v>195</v>
      </c>
      <c r="F506" s="15">
        <v>0</v>
      </c>
      <c r="G506" s="18" t="s">
        <v>133</v>
      </c>
      <c r="H506" s="15">
        <v>0</v>
      </c>
      <c r="I506" s="19">
        <v>30127500</v>
      </c>
      <c r="J506" s="19">
        <v>30127500</v>
      </c>
      <c r="K506" s="20" t="s">
        <v>211</v>
      </c>
      <c r="L506" s="20" t="s">
        <v>211</v>
      </c>
      <c r="M506" s="20" t="s">
        <v>107788</v>
      </c>
      <c r="N506" s="20" t="s">
        <v>15</v>
      </c>
      <c r="O506" s="20" t="s">
        <v>108585</v>
      </c>
      <c r="P506" s="24">
        <v>3241000</v>
      </c>
      <c r="Q506" s="25" t="s">
        <v>108535</v>
      </c>
    </row>
    <row r="507" spans="1:17" ht="71.25" x14ac:dyDescent="0.2">
      <c r="A507" s="15">
        <v>86141501</v>
      </c>
      <c r="B507" s="15" t="s">
        <v>108227</v>
      </c>
      <c r="C507" s="17">
        <v>1</v>
      </c>
      <c r="D507" s="17">
        <v>1</v>
      </c>
      <c r="E507" s="15">
        <v>195</v>
      </c>
      <c r="F507" s="15">
        <v>0</v>
      </c>
      <c r="G507" s="18" t="s">
        <v>133</v>
      </c>
      <c r="H507" s="15">
        <v>0</v>
      </c>
      <c r="I507" s="19">
        <v>30127500</v>
      </c>
      <c r="J507" s="19">
        <v>30127500</v>
      </c>
      <c r="K507" s="20" t="s">
        <v>211</v>
      </c>
      <c r="L507" s="20" t="s">
        <v>211</v>
      </c>
      <c r="M507" s="20" t="s">
        <v>107788</v>
      </c>
      <c r="N507" s="20" t="s">
        <v>15</v>
      </c>
      <c r="O507" s="20" t="s">
        <v>108586</v>
      </c>
      <c r="P507" s="24">
        <v>3241000</v>
      </c>
      <c r="Q507" s="25" t="s">
        <v>108535</v>
      </c>
    </row>
    <row r="508" spans="1:17" ht="71.25" x14ac:dyDescent="0.2">
      <c r="A508" s="15">
        <v>86141501</v>
      </c>
      <c r="B508" s="15" t="s">
        <v>108227</v>
      </c>
      <c r="C508" s="17">
        <v>1</v>
      </c>
      <c r="D508" s="17">
        <v>1</v>
      </c>
      <c r="E508" s="15">
        <v>195</v>
      </c>
      <c r="F508" s="15">
        <v>0</v>
      </c>
      <c r="G508" s="18" t="s">
        <v>133</v>
      </c>
      <c r="H508" s="15">
        <v>0</v>
      </c>
      <c r="I508" s="19">
        <v>30127500</v>
      </c>
      <c r="J508" s="19">
        <v>30127500</v>
      </c>
      <c r="K508" s="20" t="s">
        <v>211</v>
      </c>
      <c r="L508" s="20" t="s">
        <v>211</v>
      </c>
      <c r="M508" s="20" t="s">
        <v>107788</v>
      </c>
      <c r="N508" s="20" t="s">
        <v>15</v>
      </c>
      <c r="O508" s="20" t="s">
        <v>108587</v>
      </c>
      <c r="P508" s="24">
        <v>3241000</v>
      </c>
      <c r="Q508" s="25" t="s">
        <v>108535</v>
      </c>
    </row>
    <row r="509" spans="1:17" ht="71.25" x14ac:dyDescent="0.2">
      <c r="A509" s="15">
        <v>86141501</v>
      </c>
      <c r="B509" s="15" t="s">
        <v>108227</v>
      </c>
      <c r="C509" s="17">
        <v>1</v>
      </c>
      <c r="D509" s="17">
        <v>1</v>
      </c>
      <c r="E509" s="15">
        <v>195</v>
      </c>
      <c r="F509" s="15">
        <v>0</v>
      </c>
      <c r="G509" s="18" t="s">
        <v>133</v>
      </c>
      <c r="H509" s="15">
        <v>0</v>
      </c>
      <c r="I509" s="19">
        <v>30127500</v>
      </c>
      <c r="J509" s="19">
        <v>30127500</v>
      </c>
      <c r="K509" s="20" t="s">
        <v>211</v>
      </c>
      <c r="L509" s="20" t="s">
        <v>211</v>
      </c>
      <c r="M509" s="20" t="s">
        <v>107788</v>
      </c>
      <c r="N509" s="20" t="s">
        <v>15</v>
      </c>
      <c r="O509" s="20" t="s">
        <v>108588</v>
      </c>
      <c r="P509" s="24">
        <v>3241000</v>
      </c>
      <c r="Q509" s="25" t="s">
        <v>108535</v>
      </c>
    </row>
    <row r="510" spans="1:17" ht="71.25" x14ac:dyDescent="0.2">
      <c r="A510" s="15">
        <v>86141501</v>
      </c>
      <c r="B510" s="15" t="s">
        <v>108227</v>
      </c>
      <c r="C510" s="17">
        <v>1</v>
      </c>
      <c r="D510" s="17">
        <v>1</v>
      </c>
      <c r="E510" s="15">
        <v>195</v>
      </c>
      <c r="F510" s="15">
        <v>0</v>
      </c>
      <c r="G510" s="18" t="s">
        <v>133</v>
      </c>
      <c r="H510" s="15">
        <v>0</v>
      </c>
      <c r="I510" s="19">
        <v>30127500</v>
      </c>
      <c r="J510" s="19">
        <v>30127500</v>
      </c>
      <c r="K510" s="20" t="s">
        <v>211</v>
      </c>
      <c r="L510" s="20" t="s">
        <v>211</v>
      </c>
      <c r="M510" s="20" t="s">
        <v>107788</v>
      </c>
      <c r="N510" s="20" t="s">
        <v>15</v>
      </c>
      <c r="O510" s="20" t="s">
        <v>108589</v>
      </c>
      <c r="P510" s="24">
        <v>3241000</v>
      </c>
      <c r="Q510" s="25" t="s">
        <v>108535</v>
      </c>
    </row>
    <row r="511" spans="1:17" ht="71.25" x14ac:dyDescent="0.2">
      <c r="A511" s="15">
        <v>86141501</v>
      </c>
      <c r="B511" s="15" t="s">
        <v>108227</v>
      </c>
      <c r="C511" s="17">
        <v>1</v>
      </c>
      <c r="D511" s="17">
        <v>1</v>
      </c>
      <c r="E511" s="15">
        <v>195</v>
      </c>
      <c r="F511" s="15">
        <v>0</v>
      </c>
      <c r="G511" s="18" t="s">
        <v>133</v>
      </c>
      <c r="H511" s="15">
        <v>0</v>
      </c>
      <c r="I511" s="19">
        <v>30127500</v>
      </c>
      <c r="J511" s="19">
        <v>30127500</v>
      </c>
      <c r="K511" s="20" t="s">
        <v>211</v>
      </c>
      <c r="L511" s="20" t="s">
        <v>211</v>
      </c>
      <c r="M511" s="20" t="s">
        <v>107788</v>
      </c>
      <c r="N511" s="20" t="s">
        <v>15</v>
      </c>
      <c r="O511" s="20" t="s">
        <v>108590</v>
      </c>
      <c r="P511" s="24">
        <v>3241000</v>
      </c>
      <c r="Q511" s="25" t="s">
        <v>108535</v>
      </c>
    </row>
    <row r="512" spans="1:17" ht="71.25" x14ac:dyDescent="0.2">
      <c r="A512" s="15">
        <v>86141501</v>
      </c>
      <c r="B512" s="15" t="s">
        <v>108227</v>
      </c>
      <c r="C512" s="17">
        <v>1</v>
      </c>
      <c r="D512" s="17">
        <v>1</v>
      </c>
      <c r="E512" s="15">
        <v>195</v>
      </c>
      <c r="F512" s="15">
        <v>0</v>
      </c>
      <c r="G512" s="18" t="s">
        <v>133</v>
      </c>
      <c r="H512" s="15">
        <v>0</v>
      </c>
      <c r="I512" s="19">
        <v>30127500</v>
      </c>
      <c r="J512" s="19">
        <v>30127500</v>
      </c>
      <c r="K512" s="20" t="s">
        <v>211</v>
      </c>
      <c r="L512" s="20" t="s">
        <v>211</v>
      </c>
      <c r="M512" s="20" t="s">
        <v>107788</v>
      </c>
      <c r="N512" s="20" t="s">
        <v>15</v>
      </c>
      <c r="O512" s="20" t="s">
        <v>108591</v>
      </c>
      <c r="P512" s="24">
        <v>3241000</v>
      </c>
      <c r="Q512" s="25" t="s">
        <v>108535</v>
      </c>
    </row>
    <row r="513" spans="1:18" ht="71.25" x14ac:dyDescent="0.2">
      <c r="A513" s="15">
        <v>86141501</v>
      </c>
      <c r="B513" s="15" t="s">
        <v>108227</v>
      </c>
      <c r="C513" s="17">
        <v>1</v>
      </c>
      <c r="D513" s="17">
        <v>1</v>
      </c>
      <c r="E513" s="15">
        <v>195</v>
      </c>
      <c r="F513" s="15">
        <v>0</v>
      </c>
      <c r="G513" s="18" t="s">
        <v>133</v>
      </c>
      <c r="H513" s="15">
        <v>0</v>
      </c>
      <c r="I513" s="19">
        <v>30127500</v>
      </c>
      <c r="J513" s="19">
        <v>30127500</v>
      </c>
      <c r="K513" s="20" t="s">
        <v>211</v>
      </c>
      <c r="L513" s="20" t="s">
        <v>211</v>
      </c>
      <c r="M513" s="20" t="s">
        <v>107788</v>
      </c>
      <c r="N513" s="20" t="s">
        <v>15</v>
      </c>
      <c r="O513" s="20" t="s">
        <v>108592</v>
      </c>
      <c r="P513" s="24">
        <v>3241000</v>
      </c>
      <c r="Q513" s="25" t="s">
        <v>108535</v>
      </c>
    </row>
    <row r="514" spans="1:18" ht="71.25" x14ac:dyDescent="0.2">
      <c r="A514" s="15">
        <v>86141501</v>
      </c>
      <c r="B514" s="15" t="s">
        <v>108227</v>
      </c>
      <c r="C514" s="17">
        <v>1</v>
      </c>
      <c r="D514" s="17">
        <v>1</v>
      </c>
      <c r="E514" s="15">
        <v>195</v>
      </c>
      <c r="F514" s="15">
        <v>0</v>
      </c>
      <c r="G514" s="18" t="s">
        <v>133</v>
      </c>
      <c r="H514" s="15">
        <v>0</v>
      </c>
      <c r="I514" s="19">
        <v>30127500</v>
      </c>
      <c r="J514" s="19">
        <v>30127500</v>
      </c>
      <c r="K514" s="20" t="s">
        <v>211</v>
      </c>
      <c r="L514" s="20" t="s">
        <v>211</v>
      </c>
      <c r="M514" s="20" t="s">
        <v>107788</v>
      </c>
      <c r="N514" s="20" t="s">
        <v>15</v>
      </c>
      <c r="O514" s="20" t="s">
        <v>108593</v>
      </c>
      <c r="P514" s="24">
        <v>3241000</v>
      </c>
      <c r="Q514" s="25" t="s">
        <v>108535</v>
      </c>
    </row>
    <row r="515" spans="1:18" ht="71.25" x14ac:dyDescent="0.2">
      <c r="A515" s="15">
        <v>86141501</v>
      </c>
      <c r="B515" s="15" t="s">
        <v>108227</v>
      </c>
      <c r="C515" s="17">
        <v>1</v>
      </c>
      <c r="D515" s="17">
        <v>1</v>
      </c>
      <c r="E515" s="15">
        <v>195</v>
      </c>
      <c r="F515" s="15">
        <v>0</v>
      </c>
      <c r="G515" s="18" t="s">
        <v>133</v>
      </c>
      <c r="H515" s="15">
        <v>0</v>
      </c>
      <c r="I515" s="19">
        <v>30127500</v>
      </c>
      <c r="J515" s="19">
        <v>30127500</v>
      </c>
      <c r="K515" s="20" t="s">
        <v>211</v>
      </c>
      <c r="L515" s="20" t="s">
        <v>211</v>
      </c>
      <c r="M515" s="20" t="s">
        <v>107788</v>
      </c>
      <c r="N515" s="20" t="s">
        <v>15</v>
      </c>
      <c r="O515" s="20" t="s">
        <v>108594</v>
      </c>
      <c r="P515" s="24">
        <v>3241000</v>
      </c>
      <c r="Q515" s="25" t="s">
        <v>108535</v>
      </c>
    </row>
    <row r="516" spans="1:18" ht="71.25" x14ac:dyDescent="0.2">
      <c r="A516" s="15">
        <v>86141501</v>
      </c>
      <c r="B516" s="15" t="s">
        <v>108227</v>
      </c>
      <c r="C516" s="17">
        <v>1</v>
      </c>
      <c r="D516" s="17">
        <v>1</v>
      </c>
      <c r="E516" s="15">
        <v>195</v>
      </c>
      <c r="F516" s="15">
        <v>0</v>
      </c>
      <c r="G516" s="18" t="s">
        <v>133</v>
      </c>
      <c r="H516" s="15">
        <v>0</v>
      </c>
      <c r="I516" s="19">
        <v>30127500</v>
      </c>
      <c r="J516" s="19">
        <v>30127500</v>
      </c>
      <c r="K516" s="20" t="s">
        <v>211</v>
      </c>
      <c r="L516" s="20" t="s">
        <v>211</v>
      </c>
      <c r="M516" s="20" t="s">
        <v>107788</v>
      </c>
      <c r="N516" s="20" t="s">
        <v>15</v>
      </c>
      <c r="O516" s="20" t="s">
        <v>108595</v>
      </c>
      <c r="P516" s="24">
        <v>3241000</v>
      </c>
      <c r="Q516" s="25" t="s">
        <v>108535</v>
      </c>
    </row>
    <row r="517" spans="1:18" ht="71.25" x14ac:dyDescent="0.2">
      <c r="A517" s="15">
        <v>86141501</v>
      </c>
      <c r="B517" s="15" t="s">
        <v>108227</v>
      </c>
      <c r="C517" s="17">
        <v>1</v>
      </c>
      <c r="D517" s="17">
        <v>1</v>
      </c>
      <c r="E517" s="15">
        <v>195</v>
      </c>
      <c r="F517" s="15">
        <v>0</v>
      </c>
      <c r="G517" s="18" t="s">
        <v>133</v>
      </c>
      <c r="H517" s="15">
        <v>0</v>
      </c>
      <c r="I517" s="19">
        <v>30127500</v>
      </c>
      <c r="J517" s="19">
        <v>30127500</v>
      </c>
      <c r="K517" s="20" t="s">
        <v>211</v>
      </c>
      <c r="L517" s="20" t="s">
        <v>211</v>
      </c>
      <c r="M517" s="20" t="s">
        <v>107788</v>
      </c>
      <c r="N517" s="20" t="s">
        <v>15</v>
      </c>
      <c r="O517" s="20" t="s">
        <v>108596</v>
      </c>
      <c r="P517" s="24">
        <v>3241000</v>
      </c>
      <c r="Q517" s="25" t="s">
        <v>108535</v>
      </c>
    </row>
    <row r="518" spans="1:18" ht="71.25" x14ac:dyDescent="0.2">
      <c r="A518" s="15">
        <v>86141501</v>
      </c>
      <c r="B518" s="15" t="s">
        <v>108227</v>
      </c>
      <c r="C518" s="17">
        <v>1</v>
      </c>
      <c r="D518" s="17">
        <v>1</v>
      </c>
      <c r="E518" s="15">
        <v>195</v>
      </c>
      <c r="F518" s="15">
        <v>0</v>
      </c>
      <c r="G518" s="18" t="s">
        <v>133</v>
      </c>
      <c r="H518" s="15">
        <v>0</v>
      </c>
      <c r="I518" s="19">
        <v>30127500</v>
      </c>
      <c r="J518" s="19">
        <v>30127500</v>
      </c>
      <c r="K518" s="20" t="s">
        <v>211</v>
      </c>
      <c r="L518" s="20" t="s">
        <v>211</v>
      </c>
      <c r="M518" s="20" t="s">
        <v>107788</v>
      </c>
      <c r="N518" s="20" t="s">
        <v>15</v>
      </c>
      <c r="O518" s="20" t="s">
        <v>108597</v>
      </c>
      <c r="P518" s="24">
        <v>3241000</v>
      </c>
      <c r="Q518" s="25" t="s">
        <v>108535</v>
      </c>
    </row>
    <row r="519" spans="1:18" ht="71.25" x14ac:dyDescent="0.2">
      <c r="A519" s="15">
        <v>86141501</v>
      </c>
      <c r="B519" s="15" t="s">
        <v>108227</v>
      </c>
      <c r="C519" s="17">
        <v>1</v>
      </c>
      <c r="D519" s="17">
        <v>1</v>
      </c>
      <c r="E519" s="15">
        <v>195</v>
      </c>
      <c r="F519" s="15">
        <v>0</v>
      </c>
      <c r="G519" s="18" t="s">
        <v>133</v>
      </c>
      <c r="H519" s="15">
        <v>0</v>
      </c>
      <c r="I519" s="19">
        <v>30127500</v>
      </c>
      <c r="J519" s="19">
        <v>30127500</v>
      </c>
      <c r="K519" s="20" t="s">
        <v>211</v>
      </c>
      <c r="L519" s="20" t="s">
        <v>211</v>
      </c>
      <c r="M519" s="20" t="s">
        <v>107788</v>
      </c>
      <c r="N519" s="20" t="s">
        <v>15</v>
      </c>
      <c r="O519" s="20" t="s">
        <v>108598</v>
      </c>
      <c r="P519" s="24">
        <v>3241000</v>
      </c>
      <c r="Q519" s="25" t="s">
        <v>108535</v>
      </c>
    </row>
    <row r="520" spans="1:18" ht="71.25" x14ac:dyDescent="0.2">
      <c r="A520" s="15">
        <v>86141501</v>
      </c>
      <c r="B520" s="15" t="s">
        <v>108227</v>
      </c>
      <c r="C520" s="17">
        <v>1</v>
      </c>
      <c r="D520" s="17">
        <v>1</v>
      </c>
      <c r="E520" s="15">
        <v>195</v>
      </c>
      <c r="F520" s="15">
        <v>0</v>
      </c>
      <c r="G520" s="18" t="s">
        <v>133</v>
      </c>
      <c r="H520" s="15">
        <v>0</v>
      </c>
      <c r="I520" s="19">
        <v>30127500</v>
      </c>
      <c r="J520" s="19">
        <v>30127500</v>
      </c>
      <c r="K520" s="20" t="s">
        <v>211</v>
      </c>
      <c r="L520" s="20" t="s">
        <v>211</v>
      </c>
      <c r="M520" s="20" t="s">
        <v>107788</v>
      </c>
      <c r="N520" s="20" t="s">
        <v>15</v>
      </c>
      <c r="O520" s="20" t="s">
        <v>107802</v>
      </c>
      <c r="P520" s="24">
        <v>3241000</v>
      </c>
      <c r="Q520" s="25" t="s">
        <v>108535</v>
      </c>
    </row>
    <row r="521" spans="1:18" ht="71.25" x14ac:dyDescent="0.2">
      <c r="A521" s="15">
        <v>86141501</v>
      </c>
      <c r="B521" s="15" t="s">
        <v>108227</v>
      </c>
      <c r="C521" s="17">
        <v>1</v>
      </c>
      <c r="D521" s="17">
        <v>1</v>
      </c>
      <c r="E521" s="15">
        <v>195</v>
      </c>
      <c r="F521" s="15">
        <v>0</v>
      </c>
      <c r="G521" s="18" t="s">
        <v>133</v>
      </c>
      <c r="H521" s="15">
        <v>0</v>
      </c>
      <c r="I521" s="19">
        <v>30127500</v>
      </c>
      <c r="J521" s="19">
        <v>30127500</v>
      </c>
      <c r="K521" s="20" t="s">
        <v>211</v>
      </c>
      <c r="L521" s="20" t="s">
        <v>211</v>
      </c>
      <c r="M521" s="20" t="s">
        <v>107788</v>
      </c>
      <c r="N521" s="20" t="s">
        <v>15</v>
      </c>
      <c r="O521" s="20" t="s">
        <v>107803</v>
      </c>
      <c r="P521" s="24">
        <v>3241000</v>
      </c>
      <c r="Q521" s="25" t="s">
        <v>108535</v>
      </c>
    </row>
    <row r="522" spans="1:18" ht="71.25" x14ac:dyDescent="0.2">
      <c r="A522" s="15">
        <v>86141501</v>
      </c>
      <c r="B522" s="15" t="s">
        <v>108227</v>
      </c>
      <c r="C522" s="17">
        <v>1</v>
      </c>
      <c r="D522" s="17">
        <v>1</v>
      </c>
      <c r="E522" s="15">
        <v>195</v>
      </c>
      <c r="F522" s="15">
        <v>0</v>
      </c>
      <c r="G522" s="18" t="s">
        <v>133</v>
      </c>
      <c r="H522" s="15">
        <v>0</v>
      </c>
      <c r="I522" s="19">
        <v>30127500</v>
      </c>
      <c r="J522" s="19">
        <v>30127500</v>
      </c>
      <c r="K522" s="20" t="s">
        <v>211</v>
      </c>
      <c r="L522" s="20" t="s">
        <v>211</v>
      </c>
      <c r="M522" s="20" t="s">
        <v>107788</v>
      </c>
      <c r="N522" s="20" t="s">
        <v>15</v>
      </c>
      <c r="O522" s="20" t="s">
        <v>107804</v>
      </c>
      <c r="P522" s="24">
        <v>3241000</v>
      </c>
      <c r="Q522" s="25" t="s">
        <v>108535</v>
      </c>
    </row>
    <row r="523" spans="1:18" ht="42.75" x14ac:dyDescent="0.2">
      <c r="A523" s="15" t="s">
        <v>108532</v>
      </c>
      <c r="B523" s="15" t="s">
        <v>108533</v>
      </c>
      <c r="C523" s="17">
        <v>5</v>
      </c>
      <c r="D523" s="17">
        <v>5</v>
      </c>
      <c r="E523" s="15">
        <v>240</v>
      </c>
      <c r="F523" s="15">
        <v>0</v>
      </c>
      <c r="G523" s="18" t="s">
        <v>51</v>
      </c>
      <c r="H523" s="15">
        <v>0</v>
      </c>
      <c r="I523" s="19">
        <v>319664000</v>
      </c>
      <c r="J523" s="19">
        <v>319664000</v>
      </c>
      <c r="K523" s="20" t="s">
        <v>211</v>
      </c>
      <c r="L523" s="20" t="s">
        <v>211</v>
      </c>
      <c r="M523" s="20" t="s">
        <v>107788</v>
      </c>
      <c r="N523" s="20" t="s">
        <v>15</v>
      </c>
      <c r="O523" s="20" t="s">
        <v>107807</v>
      </c>
      <c r="P523" s="24">
        <v>3241000</v>
      </c>
      <c r="Q523" s="25" t="s">
        <v>108535</v>
      </c>
    </row>
    <row r="524" spans="1:18" ht="28.5" x14ac:dyDescent="0.2">
      <c r="A524" s="15" t="s">
        <v>108532</v>
      </c>
      <c r="B524" s="15" t="s">
        <v>108534</v>
      </c>
      <c r="C524" s="17">
        <v>5</v>
      </c>
      <c r="D524" s="17">
        <v>5</v>
      </c>
      <c r="E524" s="15">
        <v>240</v>
      </c>
      <c r="F524" s="15">
        <v>0</v>
      </c>
      <c r="G524" s="18" t="s">
        <v>133</v>
      </c>
      <c r="H524" s="15">
        <v>0</v>
      </c>
      <c r="I524" s="19">
        <v>150000000</v>
      </c>
      <c r="J524" s="19">
        <v>150000000</v>
      </c>
      <c r="K524" s="20" t="s">
        <v>211</v>
      </c>
      <c r="L524" s="20" t="s">
        <v>211</v>
      </c>
      <c r="M524" s="20" t="s">
        <v>107788</v>
      </c>
      <c r="N524" s="20" t="s">
        <v>15</v>
      </c>
      <c r="O524" s="20" t="s">
        <v>108599</v>
      </c>
      <c r="P524" s="24">
        <v>3241000</v>
      </c>
      <c r="Q524" s="25" t="s">
        <v>108535</v>
      </c>
      <c r="R524" s="8">
        <v>1005</v>
      </c>
    </row>
    <row r="525" spans="1:18" ht="28.5" x14ac:dyDescent="0.2">
      <c r="A525" s="24">
        <v>80111504</v>
      </c>
      <c r="B525" s="24" t="s">
        <v>108600</v>
      </c>
      <c r="C525" s="17">
        <v>1</v>
      </c>
      <c r="D525" s="17">
        <v>1</v>
      </c>
      <c r="E525" s="15">
        <v>345</v>
      </c>
      <c r="F525" s="15">
        <v>0</v>
      </c>
      <c r="G525" s="18" t="s">
        <v>133</v>
      </c>
      <c r="H525" s="15">
        <v>0</v>
      </c>
      <c r="I525" s="19">
        <v>55168000</v>
      </c>
      <c r="J525" s="19">
        <v>55168000</v>
      </c>
      <c r="K525" s="20" t="s">
        <v>211</v>
      </c>
      <c r="L525" s="20" t="s">
        <v>211</v>
      </c>
      <c r="M525" s="20" t="s">
        <v>107788</v>
      </c>
      <c r="N525" s="20" t="s">
        <v>15</v>
      </c>
      <c r="O525" s="20" t="s">
        <v>108626</v>
      </c>
      <c r="P525" s="24">
        <v>3241000</v>
      </c>
      <c r="Q525" s="26" t="s">
        <v>108650</v>
      </c>
    </row>
    <row r="526" spans="1:18" ht="28.5" x14ac:dyDescent="0.2">
      <c r="A526" s="24">
        <v>80111504</v>
      </c>
      <c r="B526" s="24" t="s">
        <v>108601</v>
      </c>
      <c r="C526" s="17">
        <v>2</v>
      </c>
      <c r="D526" s="17">
        <v>2</v>
      </c>
      <c r="E526" s="15">
        <v>345</v>
      </c>
      <c r="F526" s="15">
        <v>0</v>
      </c>
      <c r="G526" s="18" t="s">
        <v>133</v>
      </c>
      <c r="H526" s="15">
        <v>0</v>
      </c>
      <c r="I526" s="19">
        <v>77366250</v>
      </c>
      <c r="J526" s="19">
        <v>77366250</v>
      </c>
      <c r="K526" s="20" t="s">
        <v>211</v>
      </c>
      <c r="L526" s="20" t="s">
        <v>211</v>
      </c>
      <c r="M526" s="20" t="s">
        <v>107788</v>
      </c>
      <c r="N526" s="20" t="s">
        <v>15</v>
      </c>
      <c r="O526" s="20" t="s">
        <v>108627</v>
      </c>
      <c r="P526" s="24">
        <v>3241000</v>
      </c>
      <c r="Q526" s="26" t="s">
        <v>108650</v>
      </c>
    </row>
    <row r="527" spans="1:18" ht="28.5" x14ac:dyDescent="0.2">
      <c r="A527" s="24">
        <v>80111504</v>
      </c>
      <c r="B527" s="24" t="s">
        <v>108602</v>
      </c>
      <c r="C527" s="17">
        <v>1</v>
      </c>
      <c r="D527" s="17">
        <v>1</v>
      </c>
      <c r="E527" s="15">
        <v>345</v>
      </c>
      <c r="F527" s="15">
        <v>0</v>
      </c>
      <c r="G527" s="18" t="s">
        <v>133</v>
      </c>
      <c r="H527" s="15">
        <v>0</v>
      </c>
      <c r="I527" s="19">
        <v>73557450</v>
      </c>
      <c r="J527" s="19">
        <v>73557450</v>
      </c>
      <c r="K527" s="20" t="s">
        <v>211</v>
      </c>
      <c r="L527" s="20" t="s">
        <v>211</v>
      </c>
      <c r="M527" s="20" t="s">
        <v>107788</v>
      </c>
      <c r="N527" s="20" t="s">
        <v>15</v>
      </c>
      <c r="O527" s="20" t="s">
        <v>108628</v>
      </c>
      <c r="P527" s="24">
        <v>3241000</v>
      </c>
      <c r="Q527" s="26" t="s">
        <v>108650</v>
      </c>
    </row>
    <row r="528" spans="1:18" ht="28.5" x14ac:dyDescent="0.2">
      <c r="A528" s="24">
        <v>80111504</v>
      </c>
      <c r="B528" s="24" t="s">
        <v>108603</v>
      </c>
      <c r="C528" s="17">
        <v>1</v>
      </c>
      <c r="D528" s="17">
        <v>1</v>
      </c>
      <c r="E528" s="15">
        <v>345</v>
      </c>
      <c r="F528" s="15">
        <v>0</v>
      </c>
      <c r="G528" s="18" t="s">
        <v>133</v>
      </c>
      <c r="H528" s="15">
        <v>0</v>
      </c>
      <c r="I528" s="19">
        <v>76499748</v>
      </c>
      <c r="J528" s="19">
        <v>76499748</v>
      </c>
      <c r="K528" s="20" t="s">
        <v>211</v>
      </c>
      <c r="L528" s="20" t="s">
        <v>211</v>
      </c>
      <c r="M528" s="20" t="s">
        <v>107788</v>
      </c>
      <c r="N528" s="20" t="s">
        <v>15</v>
      </c>
      <c r="O528" s="20" t="s">
        <v>108629</v>
      </c>
      <c r="P528" s="24">
        <v>3241000</v>
      </c>
      <c r="Q528" s="26" t="s">
        <v>108650</v>
      </c>
    </row>
    <row r="529" spans="1:17" ht="28.5" x14ac:dyDescent="0.2">
      <c r="A529" s="24">
        <v>80111504</v>
      </c>
      <c r="B529" s="24" t="s">
        <v>108604</v>
      </c>
      <c r="C529" s="17">
        <v>1</v>
      </c>
      <c r="D529" s="17">
        <v>1</v>
      </c>
      <c r="E529" s="15">
        <v>345</v>
      </c>
      <c r="F529" s="15">
        <v>0</v>
      </c>
      <c r="G529" s="18" t="s">
        <v>133</v>
      </c>
      <c r="H529" s="15">
        <v>0</v>
      </c>
      <c r="I529" s="19">
        <v>83365110</v>
      </c>
      <c r="J529" s="19">
        <v>83365110</v>
      </c>
      <c r="K529" s="20" t="s">
        <v>211</v>
      </c>
      <c r="L529" s="20" t="s">
        <v>211</v>
      </c>
      <c r="M529" s="20" t="s">
        <v>107788</v>
      </c>
      <c r="N529" s="20" t="s">
        <v>15</v>
      </c>
      <c r="O529" s="20" t="s">
        <v>108630</v>
      </c>
      <c r="P529" s="24">
        <v>3241000</v>
      </c>
      <c r="Q529" s="26" t="s">
        <v>108650</v>
      </c>
    </row>
    <row r="530" spans="1:17" ht="28.5" x14ac:dyDescent="0.2">
      <c r="A530" s="24">
        <v>80111504</v>
      </c>
      <c r="B530" s="24" t="s">
        <v>108605</v>
      </c>
      <c r="C530" s="17">
        <v>1</v>
      </c>
      <c r="D530" s="17">
        <v>1</v>
      </c>
      <c r="E530" s="15">
        <v>345</v>
      </c>
      <c r="F530" s="15">
        <v>0</v>
      </c>
      <c r="G530" s="18" t="s">
        <v>133</v>
      </c>
      <c r="H530" s="15">
        <v>0</v>
      </c>
      <c r="I530" s="19">
        <v>85817025</v>
      </c>
      <c r="J530" s="19">
        <v>85817025</v>
      </c>
      <c r="K530" s="20" t="s">
        <v>211</v>
      </c>
      <c r="L530" s="20" t="s">
        <v>211</v>
      </c>
      <c r="M530" s="20" t="s">
        <v>107788</v>
      </c>
      <c r="N530" s="20" t="s">
        <v>15</v>
      </c>
      <c r="O530" s="20" t="s">
        <v>108631</v>
      </c>
      <c r="P530" s="24">
        <v>3241000</v>
      </c>
      <c r="Q530" s="26" t="s">
        <v>108650</v>
      </c>
    </row>
    <row r="531" spans="1:17" ht="85.5" x14ac:dyDescent="0.2">
      <c r="A531" s="24" t="s">
        <v>108606</v>
      </c>
      <c r="B531" s="24" t="s">
        <v>108607</v>
      </c>
      <c r="C531" s="17">
        <v>3</v>
      </c>
      <c r="D531" s="17">
        <v>3</v>
      </c>
      <c r="E531" s="15">
        <v>9</v>
      </c>
      <c r="F531" s="15">
        <v>1</v>
      </c>
      <c r="G531" s="18" t="s">
        <v>133</v>
      </c>
      <c r="H531" s="15">
        <v>0</v>
      </c>
      <c r="I531" s="19">
        <v>1033514982</v>
      </c>
      <c r="J531" s="19">
        <v>1033514982</v>
      </c>
      <c r="K531" s="20" t="s">
        <v>211</v>
      </c>
      <c r="L531" s="20" t="s">
        <v>211</v>
      </c>
      <c r="M531" s="20" t="s">
        <v>107788</v>
      </c>
      <c r="N531" s="20" t="s">
        <v>15</v>
      </c>
      <c r="O531" s="20" t="s">
        <v>108632</v>
      </c>
      <c r="P531" s="24">
        <v>3241000</v>
      </c>
      <c r="Q531" s="26" t="s">
        <v>108650</v>
      </c>
    </row>
    <row r="532" spans="1:17" ht="28.5" x14ac:dyDescent="0.2">
      <c r="A532" s="24">
        <v>80111504</v>
      </c>
      <c r="B532" s="24" t="s">
        <v>108608</v>
      </c>
      <c r="C532" s="17">
        <v>2</v>
      </c>
      <c r="D532" s="17">
        <v>2</v>
      </c>
      <c r="E532" s="15">
        <v>345</v>
      </c>
      <c r="F532" s="15">
        <v>0</v>
      </c>
      <c r="G532" s="18" t="s">
        <v>133</v>
      </c>
      <c r="H532" s="15">
        <v>0</v>
      </c>
      <c r="I532" s="19">
        <v>93172770</v>
      </c>
      <c r="J532" s="19">
        <v>93172770</v>
      </c>
      <c r="K532" s="20" t="s">
        <v>211</v>
      </c>
      <c r="L532" s="20" t="s">
        <v>211</v>
      </c>
      <c r="M532" s="20" t="s">
        <v>107788</v>
      </c>
      <c r="N532" s="20" t="s">
        <v>15</v>
      </c>
      <c r="O532" s="20" t="s">
        <v>108633</v>
      </c>
      <c r="P532" s="24">
        <v>3241000</v>
      </c>
      <c r="Q532" s="26" t="s">
        <v>108650</v>
      </c>
    </row>
    <row r="533" spans="1:17" ht="28.5" x14ac:dyDescent="0.2">
      <c r="A533" s="24">
        <v>80111504</v>
      </c>
      <c r="B533" s="24" t="s">
        <v>108609</v>
      </c>
      <c r="C533" s="17">
        <v>1</v>
      </c>
      <c r="D533" s="17">
        <v>1</v>
      </c>
      <c r="E533" s="15">
        <v>345</v>
      </c>
      <c r="F533" s="15">
        <v>0</v>
      </c>
      <c r="G533" s="18" t="s">
        <v>133</v>
      </c>
      <c r="H533" s="15">
        <v>0</v>
      </c>
      <c r="I533" s="19">
        <v>71105534.999999985</v>
      </c>
      <c r="J533" s="19">
        <v>71105534.999999985</v>
      </c>
      <c r="K533" s="20" t="s">
        <v>211</v>
      </c>
      <c r="L533" s="20" t="s">
        <v>211</v>
      </c>
      <c r="M533" s="20" t="s">
        <v>107788</v>
      </c>
      <c r="N533" s="20" t="s">
        <v>15</v>
      </c>
      <c r="O533" s="20" t="s">
        <v>108634</v>
      </c>
      <c r="P533" s="24">
        <v>3241000</v>
      </c>
      <c r="Q533" s="26" t="s">
        <v>108650</v>
      </c>
    </row>
    <row r="534" spans="1:17" ht="28.5" x14ac:dyDescent="0.2">
      <c r="A534" s="24">
        <v>80111504</v>
      </c>
      <c r="B534" s="24" t="s">
        <v>108610</v>
      </c>
      <c r="C534" s="17">
        <v>1</v>
      </c>
      <c r="D534" s="17">
        <v>1</v>
      </c>
      <c r="E534" s="15">
        <v>345</v>
      </c>
      <c r="F534" s="15">
        <v>0</v>
      </c>
      <c r="G534" s="18" t="s">
        <v>133</v>
      </c>
      <c r="H534" s="15">
        <v>0</v>
      </c>
      <c r="I534" s="19">
        <v>107122500</v>
      </c>
      <c r="J534" s="19">
        <v>107122500</v>
      </c>
      <c r="K534" s="20" t="s">
        <v>211</v>
      </c>
      <c r="L534" s="20" t="s">
        <v>211</v>
      </c>
      <c r="M534" s="20" t="s">
        <v>107788</v>
      </c>
      <c r="N534" s="20" t="s">
        <v>15</v>
      </c>
      <c r="O534" s="20" t="s">
        <v>108635</v>
      </c>
      <c r="P534" s="24">
        <v>3241000</v>
      </c>
      <c r="Q534" s="26" t="s">
        <v>108650</v>
      </c>
    </row>
    <row r="535" spans="1:17" ht="28.5" x14ac:dyDescent="0.2">
      <c r="A535" s="24">
        <v>80111504</v>
      </c>
      <c r="B535" s="24" t="s">
        <v>108611</v>
      </c>
      <c r="C535" s="17">
        <v>1</v>
      </c>
      <c r="D535" s="17">
        <v>1</v>
      </c>
      <c r="E535" s="15">
        <v>345</v>
      </c>
      <c r="F535" s="15">
        <v>0</v>
      </c>
      <c r="G535" s="18" t="s">
        <v>133</v>
      </c>
      <c r="H535" s="15">
        <v>0</v>
      </c>
      <c r="I535" s="19">
        <v>67523918</v>
      </c>
      <c r="J535" s="19">
        <v>67523918</v>
      </c>
      <c r="K535" s="20" t="s">
        <v>211</v>
      </c>
      <c r="L535" s="20" t="s">
        <v>211</v>
      </c>
      <c r="M535" s="20" t="s">
        <v>107788</v>
      </c>
      <c r="N535" s="20" t="s">
        <v>15</v>
      </c>
      <c r="O535" s="20" t="s">
        <v>108636</v>
      </c>
      <c r="P535" s="24">
        <v>3241000</v>
      </c>
      <c r="Q535" s="26" t="s">
        <v>108650</v>
      </c>
    </row>
    <row r="536" spans="1:17" ht="28.5" x14ac:dyDescent="0.2">
      <c r="A536" s="24">
        <v>80111504</v>
      </c>
      <c r="B536" s="24" t="s">
        <v>108612</v>
      </c>
      <c r="C536" s="17">
        <v>1</v>
      </c>
      <c r="D536" s="17">
        <v>1</v>
      </c>
      <c r="E536" s="15">
        <v>345</v>
      </c>
      <c r="F536" s="15">
        <v>0</v>
      </c>
      <c r="G536" s="18" t="s">
        <v>133</v>
      </c>
      <c r="H536" s="15">
        <v>0</v>
      </c>
      <c r="I536" s="19">
        <v>79049740</v>
      </c>
      <c r="J536" s="19">
        <v>79049740</v>
      </c>
      <c r="K536" s="20" t="s">
        <v>211</v>
      </c>
      <c r="L536" s="20" t="s">
        <v>211</v>
      </c>
      <c r="M536" s="20" t="s">
        <v>107788</v>
      </c>
      <c r="N536" s="20" t="s">
        <v>15</v>
      </c>
      <c r="O536" s="20" t="s">
        <v>108637</v>
      </c>
      <c r="P536" s="24">
        <v>3241000</v>
      </c>
      <c r="Q536" s="26" t="s">
        <v>108650</v>
      </c>
    </row>
    <row r="537" spans="1:17" ht="28.5" x14ac:dyDescent="0.2">
      <c r="A537" s="24">
        <v>80111504</v>
      </c>
      <c r="B537" s="24" t="s">
        <v>108613</v>
      </c>
      <c r="C537" s="17">
        <v>1</v>
      </c>
      <c r="D537" s="17">
        <v>1</v>
      </c>
      <c r="E537" s="15">
        <v>345</v>
      </c>
      <c r="F537" s="15">
        <v>0</v>
      </c>
      <c r="G537" s="18" t="s">
        <v>133</v>
      </c>
      <c r="H537" s="15">
        <v>0</v>
      </c>
      <c r="I537" s="19">
        <v>98076600</v>
      </c>
      <c r="J537" s="19">
        <v>98076600</v>
      </c>
      <c r="K537" s="20" t="s">
        <v>211</v>
      </c>
      <c r="L537" s="20" t="s">
        <v>211</v>
      </c>
      <c r="M537" s="20" t="s">
        <v>107788</v>
      </c>
      <c r="N537" s="20" t="s">
        <v>15</v>
      </c>
      <c r="O537" s="20" t="s">
        <v>108638</v>
      </c>
      <c r="P537" s="24">
        <v>3241000</v>
      </c>
      <c r="Q537" s="26" t="s">
        <v>108650</v>
      </c>
    </row>
    <row r="538" spans="1:17" ht="28.5" x14ac:dyDescent="0.2">
      <c r="A538" s="24">
        <v>80111504</v>
      </c>
      <c r="B538" s="24" t="s">
        <v>108614</v>
      </c>
      <c r="C538" s="17">
        <v>1</v>
      </c>
      <c r="D538" s="17">
        <v>1</v>
      </c>
      <c r="E538" s="15">
        <v>345</v>
      </c>
      <c r="F538" s="15">
        <v>0</v>
      </c>
      <c r="G538" s="18" t="s">
        <v>133</v>
      </c>
      <c r="H538" s="15">
        <v>0</v>
      </c>
      <c r="I538" s="19">
        <v>73557450</v>
      </c>
      <c r="J538" s="19">
        <v>73557450</v>
      </c>
      <c r="K538" s="20" t="s">
        <v>211</v>
      </c>
      <c r="L538" s="20" t="s">
        <v>211</v>
      </c>
      <c r="M538" s="20" t="s">
        <v>107788</v>
      </c>
      <c r="N538" s="20" t="s">
        <v>15</v>
      </c>
      <c r="O538" s="20" t="s">
        <v>108639</v>
      </c>
      <c r="P538" s="24">
        <v>3241000</v>
      </c>
      <c r="Q538" s="26" t="s">
        <v>108650</v>
      </c>
    </row>
    <row r="539" spans="1:17" ht="28.5" x14ac:dyDescent="0.2">
      <c r="A539" s="24">
        <v>80111504</v>
      </c>
      <c r="B539" s="24" t="s">
        <v>108615</v>
      </c>
      <c r="C539" s="17">
        <v>1</v>
      </c>
      <c r="D539" s="17">
        <v>1</v>
      </c>
      <c r="E539" s="15">
        <v>345</v>
      </c>
      <c r="F539" s="15">
        <v>0</v>
      </c>
      <c r="G539" s="18" t="s">
        <v>133</v>
      </c>
      <c r="H539" s="15">
        <v>0</v>
      </c>
      <c r="I539" s="19">
        <v>119339607</v>
      </c>
      <c r="J539" s="19">
        <v>119339607</v>
      </c>
      <c r="K539" s="20" t="s">
        <v>211</v>
      </c>
      <c r="L539" s="20" t="s">
        <v>211</v>
      </c>
      <c r="M539" s="20" t="s">
        <v>107788</v>
      </c>
      <c r="N539" s="20" t="s">
        <v>15</v>
      </c>
      <c r="O539" s="20" t="s">
        <v>108640</v>
      </c>
      <c r="P539" s="24">
        <v>3241000</v>
      </c>
      <c r="Q539" s="26" t="s">
        <v>108650</v>
      </c>
    </row>
    <row r="540" spans="1:17" ht="28.5" x14ac:dyDescent="0.2">
      <c r="A540" s="24">
        <v>80111504</v>
      </c>
      <c r="B540" s="24" t="s">
        <v>108616</v>
      </c>
      <c r="C540" s="17">
        <v>2</v>
      </c>
      <c r="D540" s="17">
        <v>2</v>
      </c>
      <c r="E540" s="15">
        <v>345</v>
      </c>
      <c r="F540" s="15">
        <v>0</v>
      </c>
      <c r="G540" s="18" t="s">
        <v>133</v>
      </c>
      <c r="H540" s="15">
        <v>0</v>
      </c>
      <c r="I540" s="19">
        <v>98472406</v>
      </c>
      <c r="J540" s="19">
        <v>98472406</v>
      </c>
      <c r="K540" s="20" t="s">
        <v>211</v>
      </c>
      <c r="L540" s="20" t="s">
        <v>211</v>
      </c>
      <c r="M540" s="20" t="s">
        <v>107788</v>
      </c>
      <c r="N540" s="20" t="s">
        <v>15</v>
      </c>
      <c r="O540" s="20" t="s">
        <v>108641</v>
      </c>
      <c r="P540" s="24">
        <v>3241000</v>
      </c>
      <c r="Q540" s="26" t="s">
        <v>108650</v>
      </c>
    </row>
    <row r="541" spans="1:17" ht="14.25" x14ac:dyDescent="0.2">
      <c r="A541" s="24">
        <v>80111504</v>
      </c>
      <c r="B541" s="24" t="s">
        <v>108617</v>
      </c>
      <c r="C541" s="17">
        <v>2</v>
      </c>
      <c r="D541" s="17">
        <v>2</v>
      </c>
      <c r="E541" s="15">
        <v>345</v>
      </c>
      <c r="F541" s="15">
        <v>0</v>
      </c>
      <c r="G541" s="18" t="s">
        <v>133</v>
      </c>
      <c r="H541" s="15">
        <v>0</v>
      </c>
      <c r="I541" s="19">
        <v>80184655</v>
      </c>
      <c r="J541" s="19">
        <v>80184655</v>
      </c>
      <c r="K541" s="20" t="s">
        <v>211</v>
      </c>
      <c r="L541" s="20" t="s">
        <v>211</v>
      </c>
      <c r="M541" s="20" t="s">
        <v>107788</v>
      </c>
      <c r="N541" s="20" t="s">
        <v>15</v>
      </c>
      <c r="O541" s="20" t="s">
        <v>108642</v>
      </c>
      <c r="P541" s="24">
        <v>3241000</v>
      </c>
      <c r="Q541" s="26" t="s">
        <v>108650</v>
      </c>
    </row>
    <row r="542" spans="1:17" ht="28.5" x14ac:dyDescent="0.2">
      <c r="A542" s="24">
        <v>80111504</v>
      </c>
      <c r="B542" s="24" t="s">
        <v>108618</v>
      </c>
      <c r="C542" s="17">
        <v>2</v>
      </c>
      <c r="D542" s="17">
        <v>2</v>
      </c>
      <c r="E542" s="15">
        <v>345</v>
      </c>
      <c r="F542" s="15">
        <v>0</v>
      </c>
      <c r="G542" s="18" t="s">
        <v>133</v>
      </c>
      <c r="H542" s="15">
        <v>0</v>
      </c>
      <c r="I542" s="19">
        <v>80175240</v>
      </c>
      <c r="J542" s="19">
        <v>80175240</v>
      </c>
      <c r="K542" s="20" t="s">
        <v>211</v>
      </c>
      <c r="L542" s="20" t="s">
        <v>211</v>
      </c>
      <c r="M542" s="20" t="s">
        <v>107788</v>
      </c>
      <c r="N542" s="20" t="s">
        <v>15</v>
      </c>
      <c r="O542" s="20" t="s">
        <v>108643</v>
      </c>
      <c r="P542" s="24">
        <v>3241000</v>
      </c>
      <c r="Q542" s="26" t="s">
        <v>108650</v>
      </c>
    </row>
    <row r="543" spans="1:17" ht="28.5" x14ac:dyDescent="0.2">
      <c r="A543" s="15">
        <v>80111504</v>
      </c>
      <c r="B543" s="24" t="s">
        <v>108619</v>
      </c>
      <c r="C543" s="17">
        <v>1</v>
      </c>
      <c r="D543" s="17">
        <v>1</v>
      </c>
      <c r="E543" s="15">
        <v>345</v>
      </c>
      <c r="F543" s="15">
        <v>0</v>
      </c>
      <c r="G543" s="18" t="s">
        <v>133</v>
      </c>
      <c r="H543" s="15">
        <v>0</v>
      </c>
      <c r="I543" s="19">
        <v>79687238</v>
      </c>
      <c r="J543" s="19">
        <v>79687238</v>
      </c>
      <c r="K543" s="20" t="s">
        <v>211</v>
      </c>
      <c r="L543" s="20" t="s">
        <v>211</v>
      </c>
      <c r="M543" s="20" t="s">
        <v>107788</v>
      </c>
      <c r="N543" s="20" t="s">
        <v>15</v>
      </c>
      <c r="O543" s="20" t="s">
        <v>108644</v>
      </c>
      <c r="P543" s="24">
        <v>3241000</v>
      </c>
      <c r="Q543" s="26" t="s">
        <v>108650</v>
      </c>
    </row>
    <row r="544" spans="1:17" ht="28.5" x14ac:dyDescent="0.2">
      <c r="A544" s="24">
        <v>80111504</v>
      </c>
      <c r="B544" s="24" t="s">
        <v>108620</v>
      </c>
      <c r="C544" s="17">
        <v>1</v>
      </c>
      <c r="D544" s="17">
        <v>1</v>
      </c>
      <c r="E544" s="15">
        <v>345</v>
      </c>
      <c r="F544" s="15">
        <v>0</v>
      </c>
      <c r="G544" s="18" t="s">
        <v>133</v>
      </c>
      <c r="H544" s="15">
        <v>0</v>
      </c>
      <c r="I544" s="19">
        <v>98076600</v>
      </c>
      <c r="J544" s="19">
        <v>98076600</v>
      </c>
      <c r="K544" s="20" t="s">
        <v>211</v>
      </c>
      <c r="L544" s="20" t="s">
        <v>211</v>
      </c>
      <c r="M544" s="20" t="s">
        <v>107788</v>
      </c>
      <c r="N544" s="20" t="s">
        <v>15</v>
      </c>
      <c r="O544" s="20" t="s">
        <v>108645</v>
      </c>
      <c r="P544" s="24">
        <v>3241000</v>
      </c>
      <c r="Q544" s="26" t="s">
        <v>108650</v>
      </c>
    </row>
    <row r="545" spans="1:17" ht="42.75" x14ac:dyDescent="0.2">
      <c r="A545" s="24" t="s">
        <v>108625</v>
      </c>
      <c r="B545" s="24" t="s">
        <v>108621</v>
      </c>
      <c r="C545" s="17">
        <v>5</v>
      </c>
      <c r="D545" s="17">
        <v>5</v>
      </c>
      <c r="E545" s="15">
        <v>6</v>
      </c>
      <c r="F545" s="15">
        <v>1</v>
      </c>
      <c r="G545" s="18" t="s">
        <v>51</v>
      </c>
      <c r="H545" s="15">
        <v>0</v>
      </c>
      <c r="I545" s="19">
        <v>495158036</v>
      </c>
      <c r="J545" s="19">
        <v>495158036</v>
      </c>
      <c r="K545" s="20" t="s">
        <v>211</v>
      </c>
      <c r="L545" s="20" t="s">
        <v>211</v>
      </c>
      <c r="M545" s="20" t="s">
        <v>107788</v>
      </c>
      <c r="N545" s="20" t="s">
        <v>15</v>
      </c>
      <c r="O545" s="20" t="s">
        <v>108646</v>
      </c>
      <c r="P545" s="24">
        <v>3241000</v>
      </c>
      <c r="Q545" s="26" t="s">
        <v>108650</v>
      </c>
    </row>
    <row r="546" spans="1:17" ht="42.75" x14ac:dyDescent="0.2">
      <c r="A546" s="24">
        <v>86101710</v>
      </c>
      <c r="B546" s="24" t="s">
        <v>108622</v>
      </c>
      <c r="C546" s="17">
        <v>3</v>
      </c>
      <c r="D546" s="17">
        <v>3</v>
      </c>
      <c r="E546" s="15">
        <v>8</v>
      </c>
      <c r="F546" s="15">
        <v>1</v>
      </c>
      <c r="G546" s="18" t="s">
        <v>133</v>
      </c>
      <c r="H546" s="15">
        <v>0</v>
      </c>
      <c r="I546" s="19">
        <v>221785714</v>
      </c>
      <c r="J546" s="19">
        <v>221785714</v>
      </c>
      <c r="K546" s="20" t="s">
        <v>211</v>
      </c>
      <c r="L546" s="20" t="s">
        <v>211</v>
      </c>
      <c r="M546" s="20" t="s">
        <v>107788</v>
      </c>
      <c r="N546" s="20" t="s">
        <v>15</v>
      </c>
      <c r="O546" s="20" t="s">
        <v>108647</v>
      </c>
      <c r="P546" s="24">
        <v>3241000</v>
      </c>
      <c r="Q546" s="26" t="s">
        <v>108650</v>
      </c>
    </row>
    <row r="547" spans="1:17" ht="28.5" x14ac:dyDescent="0.2">
      <c r="A547" s="24">
        <v>93141501</v>
      </c>
      <c r="B547" s="24" t="s">
        <v>108623</v>
      </c>
      <c r="C547" s="17">
        <v>4</v>
      </c>
      <c r="D547" s="17">
        <v>4</v>
      </c>
      <c r="E547" s="15">
        <v>7</v>
      </c>
      <c r="F547" s="15">
        <v>1</v>
      </c>
      <c r="G547" s="18" t="s">
        <v>120</v>
      </c>
      <c r="H547" s="15">
        <v>0</v>
      </c>
      <c r="I547" s="19">
        <v>258750000</v>
      </c>
      <c r="J547" s="19">
        <v>258750000</v>
      </c>
      <c r="K547" s="20" t="s">
        <v>211</v>
      </c>
      <c r="L547" s="20" t="s">
        <v>211</v>
      </c>
      <c r="M547" s="20" t="s">
        <v>107788</v>
      </c>
      <c r="N547" s="20" t="s">
        <v>15</v>
      </c>
      <c r="O547" s="20" t="s">
        <v>108648</v>
      </c>
      <c r="P547" s="24">
        <v>3241000</v>
      </c>
      <c r="Q547" s="26" t="s">
        <v>108650</v>
      </c>
    </row>
    <row r="548" spans="1:17" ht="28.5" x14ac:dyDescent="0.2">
      <c r="A548" s="24">
        <v>80111504</v>
      </c>
      <c r="B548" s="24" t="s">
        <v>108624</v>
      </c>
      <c r="C548" s="17">
        <v>1</v>
      </c>
      <c r="D548" s="17">
        <v>1</v>
      </c>
      <c r="E548" s="15">
        <v>345</v>
      </c>
      <c r="F548" s="15">
        <v>0</v>
      </c>
      <c r="G548" s="18" t="s">
        <v>133</v>
      </c>
      <c r="H548" s="15">
        <v>0</v>
      </c>
      <c r="I548" s="19">
        <v>98076600</v>
      </c>
      <c r="J548" s="19">
        <v>98076600</v>
      </c>
      <c r="K548" s="20" t="s">
        <v>211</v>
      </c>
      <c r="L548" s="20" t="s">
        <v>211</v>
      </c>
      <c r="M548" s="20" t="s">
        <v>107788</v>
      </c>
      <c r="N548" s="20" t="s">
        <v>15</v>
      </c>
      <c r="O548" s="20" t="s">
        <v>108649</v>
      </c>
      <c r="P548" s="24">
        <v>3241000</v>
      </c>
      <c r="Q548" s="26" t="s">
        <v>108650</v>
      </c>
    </row>
    <row r="549" spans="1:17" ht="28.5" x14ac:dyDescent="0.2">
      <c r="A549" s="15" t="s">
        <v>108651</v>
      </c>
      <c r="B549" s="15" t="s">
        <v>108652</v>
      </c>
      <c r="C549" s="17">
        <v>1</v>
      </c>
      <c r="D549" s="17">
        <v>2</v>
      </c>
      <c r="E549" s="15">
        <v>9</v>
      </c>
      <c r="F549" s="15">
        <v>1</v>
      </c>
      <c r="G549" s="18" t="s">
        <v>120</v>
      </c>
      <c r="H549" s="15">
        <v>0</v>
      </c>
      <c r="I549" s="19">
        <v>26719162000</v>
      </c>
      <c r="J549" s="19">
        <v>26719162000</v>
      </c>
      <c r="K549" s="20" t="s">
        <v>211</v>
      </c>
      <c r="L549" s="20" t="s">
        <v>211</v>
      </c>
      <c r="M549" s="20" t="s">
        <v>107788</v>
      </c>
      <c r="N549" s="20" t="s">
        <v>15</v>
      </c>
      <c r="O549" s="20" t="s">
        <v>108709</v>
      </c>
      <c r="P549" s="24">
        <v>3241000</v>
      </c>
      <c r="Q549" s="26" t="s">
        <v>108768</v>
      </c>
    </row>
    <row r="550" spans="1:17" ht="28.5" x14ac:dyDescent="0.2">
      <c r="A550" s="15" t="s">
        <v>108653</v>
      </c>
      <c r="B550" s="15" t="s">
        <v>108654</v>
      </c>
      <c r="C550" s="17">
        <v>4</v>
      </c>
      <c r="D550" s="17">
        <v>6</v>
      </c>
      <c r="E550" s="15">
        <v>2</v>
      </c>
      <c r="F550" s="15">
        <v>1</v>
      </c>
      <c r="G550" s="18" t="s">
        <v>17</v>
      </c>
      <c r="H550" s="15">
        <v>0</v>
      </c>
      <c r="I550" s="19">
        <v>460000000</v>
      </c>
      <c r="J550" s="19">
        <v>460000000</v>
      </c>
      <c r="K550" s="20" t="s">
        <v>211</v>
      </c>
      <c r="L550" s="20" t="s">
        <v>211</v>
      </c>
      <c r="M550" s="20" t="s">
        <v>107788</v>
      </c>
      <c r="N550" s="20" t="s">
        <v>15</v>
      </c>
      <c r="O550" s="20" t="s">
        <v>108710</v>
      </c>
      <c r="P550" s="24">
        <v>3241000</v>
      </c>
      <c r="Q550" s="26" t="s">
        <v>108768</v>
      </c>
    </row>
    <row r="551" spans="1:17" ht="42.75" x14ac:dyDescent="0.2">
      <c r="A551" s="15" t="s">
        <v>108655</v>
      </c>
      <c r="B551" s="15" t="s">
        <v>108656</v>
      </c>
      <c r="C551" s="17">
        <v>3</v>
      </c>
      <c r="D551" s="17">
        <v>4</v>
      </c>
      <c r="E551" s="15">
        <v>8</v>
      </c>
      <c r="F551" s="15">
        <v>1</v>
      </c>
      <c r="G551" s="18" t="s">
        <v>120</v>
      </c>
      <c r="H551" s="15">
        <v>0</v>
      </c>
      <c r="I551" s="19">
        <v>650000000</v>
      </c>
      <c r="J551" s="19">
        <v>650000000</v>
      </c>
      <c r="K551" s="20" t="s">
        <v>211</v>
      </c>
      <c r="L551" s="20" t="s">
        <v>211</v>
      </c>
      <c r="M551" s="20" t="s">
        <v>107788</v>
      </c>
      <c r="N551" s="20" t="s">
        <v>15</v>
      </c>
      <c r="O551" s="20" t="s">
        <v>108711</v>
      </c>
      <c r="P551" s="24">
        <v>3241000</v>
      </c>
      <c r="Q551" s="26" t="s">
        <v>108768</v>
      </c>
    </row>
    <row r="552" spans="1:17" ht="28.5" x14ac:dyDescent="0.2">
      <c r="A552" s="15" t="s">
        <v>108657</v>
      </c>
      <c r="B552" s="15" t="s">
        <v>108658</v>
      </c>
      <c r="C552" s="17">
        <v>2</v>
      </c>
      <c r="D552" s="17">
        <v>3</v>
      </c>
      <c r="E552" s="15">
        <v>3</v>
      </c>
      <c r="F552" s="15">
        <v>1</v>
      </c>
      <c r="G552" s="18" t="s">
        <v>140</v>
      </c>
      <c r="H552" s="15">
        <v>0</v>
      </c>
      <c r="I552" s="19">
        <v>3310000000</v>
      </c>
      <c r="J552" s="19">
        <v>3310000000</v>
      </c>
      <c r="K552" s="20" t="s">
        <v>211</v>
      </c>
      <c r="L552" s="20" t="s">
        <v>211</v>
      </c>
      <c r="M552" s="20" t="s">
        <v>107788</v>
      </c>
      <c r="N552" s="20" t="s">
        <v>15</v>
      </c>
      <c r="O552" s="20" t="s">
        <v>108712</v>
      </c>
      <c r="P552" s="24">
        <v>3241000</v>
      </c>
      <c r="Q552" s="26" t="s">
        <v>108768</v>
      </c>
    </row>
    <row r="553" spans="1:17" ht="28.5" x14ac:dyDescent="0.2">
      <c r="A553" s="15">
        <v>81111806</v>
      </c>
      <c r="B553" s="15" t="s">
        <v>108659</v>
      </c>
      <c r="C553" s="17">
        <v>3</v>
      </c>
      <c r="D553" s="17">
        <v>4</v>
      </c>
      <c r="E553" s="15">
        <v>12</v>
      </c>
      <c r="F553" s="15">
        <v>1</v>
      </c>
      <c r="G553" s="18" t="s">
        <v>120</v>
      </c>
      <c r="H553" s="15">
        <v>0</v>
      </c>
      <c r="I553" s="19">
        <v>3030000000</v>
      </c>
      <c r="J553" s="19">
        <v>3030000000</v>
      </c>
      <c r="K553" s="20" t="s">
        <v>211</v>
      </c>
      <c r="L553" s="20" t="s">
        <v>211</v>
      </c>
      <c r="M553" s="20" t="s">
        <v>107788</v>
      </c>
      <c r="N553" s="20" t="s">
        <v>15</v>
      </c>
      <c r="O553" s="20" t="s">
        <v>108713</v>
      </c>
      <c r="P553" s="24">
        <v>3241000</v>
      </c>
      <c r="Q553" s="26" t="s">
        <v>108768</v>
      </c>
    </row>
    <row r="554" spans="1:17" ht="42.75" x14ac:dyDescent="0.2">
      <c r="A554" s="15" t="s">
        <v>108660</v>
      </c>
      <c r="B554" s="15" t="s">
        <v>108661</v>
      </c>
      <c r="C554" s="17">
        <v>1</v>
      </c>
      <c r="D554" s="17">
        <v>2</v>
      </c>
      <c r="E554" s="15">
        <v>9</v>
      </c>
      <c r="F554" s="15">
        <v>1</v>
      </c>
      <c r="G554" s="18" t="s">
        <v>17</v>
      </c>
      <c r="H554" s="15">
        <v>0</v>
      </c>
      <c r="I554" s="19">
        <v>14000000000</v>
      </c>
      <c r="J554" s="19">
        <v>14000000000</v>
      </c>
      <c r="K554" s="20" t="s">
        <v>211</v>
      </c>
      <c r="L554" s="20" t="s">
        <v>211</v>
      </c>
      <c r="M554" s="20" t="s">
        <v>107788</v>
      </c>
      <c r="N554" s="20" t="s">
        <v>15</v>
      </c>
      <c r="O554" s="20" t="s">
        <v>108714</v>
      </c>
      <c r="P554" s="24">
        <v>3241000</v>
      </c>
      <c r="Q554" s="26" t="s">
        <v>108768</v>
      </c>
    </row>
    <row r="555" spans="1:17" ht="28.5" x14ac:dyDescent="0.2">
      <c r="A555" s="15" t="s">
        <v>108660</v>
      </c>
      <c r="B555" s="15" t="s">
        <v>108662</v>
      </c>
      <c r="C555" s="17">
        <v>2</v>
      </c>
      <c r="D555" s="17">
        <v>3</v>
      </c>
      <c r="E555" s="15">
        <v>7</v>
      </c>
      <c r="F555" s="15">
        <v>1</v>
      </c>
      <c r="G555" s="18" t="s">
        <v>17</v>
      </c>
      <c r="H555" s="15">
        <v>0</v>
      </c>
      <c r="I555" s="19">
        <v>2200000000</v>
      </c>
      <c r="J555" s="19">
        <v>2200000000</v>
      </c>
      <c r="K555" s="20" t="s">
        <v>211</v>
      </c>
      <c r="L555" s="20" t="s">
        <v>211</v>
      </c>
      <c r="M555" s="20" t="s">
        <v>107788</v>
      </c>
      <c r="N555" s="20" t="s">
        <v>15</v>
      </c>
      <c r="O555" s="20" t="s">
        <v>108715</v>
      </c>
      <c r="P555" s="24">
        <v>3241000</v>
      </c>
      <c r="Q555" s="26" t="s">
        <v>108768</v>
      </c>
    </row>
    <row r="556" spans="1:17" ht="57" x14ac:dyDescent="0.2">
      <c r="A556" s="15" t="s">
        <v>108663</v>
      </c>
      <c r="B556" s="27" t="s">
        <v>108664</v>
      </c>
      <c r="C556" s="17">
        <v>1</v>
      </c>
      <c r="D556" s="17">
        <v>2</v>
      </c>
      <c r="E556" s="15">
        <v>9</v>
      </c>
      <c r="F556" s="15">
        <v>1</v>
      </c>
      <c r="G556" s="18" t="s">
        <v>37</v>
      </c>
      <c r="H556" s="15">
        <v>0</v>
      </c>
      <c r="I556" s="19">
        <v>1140000000</v>
      </c>
      <c r="J556" s="19">
        <v>1140000000</v>
      </c>
      <c r="K556" s="20" t="s">
        <v>211</v>
      </c>
      <c r="L556" s="20" t="s">
        <v>211</v>
      </c>
      <c r="M556" s="20" t="s">
        <v>107788</v>
      </c>
      <c r="N556" s="20" t="s">
        <v>15</v>
      </c>
      <c r="O556" s="20" t="s">
        <v>108716</v>
      </c>
      <c r="P556" s="24">
        <v>3241000</v>
      </c>
      <c r="Q556" s="26" t="s">
        <v>108768</v>
      </c>
    </row>
    <row r="557" spans="1:17" ht="57" x14ac:dyDescent="0.2">
      <c r="A557" s="15" t="s">
        <v>108663</v>
      </c>
      <c r="B557" s="28" t="s">
        <v>108665</v>
      </c>
      <c r="C557" s="17">
        <v>2</v>
      </c>
      <c r="D557" s="17">
        <v>3</v>
      </c>
      <c r="E557" s="15">
        <v>7</v>
      </c>
      <c r="F557" s="15">
        <v>1</v>
      </c>
      <c r="G557" s="18" t="s">
        <v>37</v>
      </c>
      <c r="H557" s="15">
        <v>0</v>
      </c>
      <c r="I557" s="19">
        <v>260000000</v>
      </c>
      <c r="J557" s="19">
        <v>260000000</v>
      </c>
      <c r="K557" s="20" t="s">
        <v>211</v>
      </c>
      <c r="L557" s="20" t="s">
        <v>211</v>
      </c>
      <c r="M557" s="20" t="s">
        <v>107788</v>
      </c>
      <c r="N557" s="20" t="s">
        <v>15</v>
      </c>
      <c r="O557" s="20" t="s">
        <v>108717</v>
      </c>
      <c r="P557" s="24">
        <v>3241000</v>
      </c>
      <c r="Q557" s="26" t="s">
        <v>108768</v>
      </c>
    </row>
    <row r="558" spans="1:17" ht="42.75" x14ac:dyDescent="0.2">
      <c r="A558" s="15">
        <v>80101603</v>
      </c>
      <c r="B558" s="15" t="s">
        <v>108666</v>
      </c>
      <c r="C558" s="17">
        <v>1</v>
      </c>
      <c r="D558" s="17">
        <v>1</v>
      </c>
      <c r="E558" s="15">
        <v>11</v>
      </c>
      <c r="F558" s="15">
        <v>1</v>
      </c>
      <c r="G558" s="18" t="s">
        <v>133</v>
      </c>
      <c r="H558" s="15">
        <v>0</v>
      </c>
      <c r="I558" s="19">
        <v>79310000</v>
      </c>
      <c r="J558" s="19">
        <v>79310000</v>
      </c>
      <c r="K558" s="20" t="s">
        <v>211</v>
      </c>
      <c r="L558" s="20" t="s">
        <v>211</v>
      </c>
      <c r="M558" s="20" t="s">
        <v>107788</v>
      </c>
      <c r="N558" s="20" t="s">
        <v>15</v>
      </c>
      <c r="O558" s="20" t="s">
        <v>108718</v>
      </c>
      <c r="P558" s="24">
        <v>3241000</v>
      </c>
      <c r="Q558" s="26" t="s">
        <v>108768</v>
      </c>
    </row>
    <row r="559" spans="1:17" ht="28.5" x14ac:dyDescent="0.2">
      <c r="A559" s="15">
        <v>80161504</v>
      </c>
      <c r="B559" s="15" t="s">
        <v>108667</v>
      </c>
      <c r="C559" s="17">
        <v>1</v>
      </c>
      <c r="D559" s="17">
        <v>1</v>
      </c>
      <c r="E559" s="15">
        <v>11.5</v>
      </c>
      <c r="F559" s="15">
        <v>1</v>
      </c>
      <c r="G559" s="18" t="s">
        <v>133</v>
      </c>
      <c r="H559" s="15">
        <v>0</v>
      </c>
      <c r="I559" s="19">
        <v>25376728</v>
      </c>
      <c r="J559" s="19">
        <v>25376728</v>
      </c>
      <c r="K559" s="20" t="s">
        <v>211</v>
      </c>
      <c r="L559" s="20" t="s">
        <v>211</v>
      </c>
      <c r="M559" s="20" t="s">
        <v>107788</v>
      </c>
      <c r="N559" s="20" t="s">
        <v>15</v>
      </c>
      <c r="O559" s="20" t="s">
        <v>108719</v>
      </c>
      <c r="P559" s="24">
        <v>3241000</v>
      </c>
      <c r="Q559" s="26" t="s">
        <v>108768</v>
      </c>
    </row>
    <row r="560" spans="1:17" ht="28.5" x14ac:dyDescent="0.2">
      <c r="A560" s="15">
        <v>80161506</v>
      </c>
      <c r="B560" s="15" t="s">
        <v>108668</v>
      </c>
      <c r="C560" s="17">
        <v>1</v>
      </c>
      <c r="D560" s="17">
        <v>1</v>
      </c>
      <c r="E560" s="15">
        <v>11</v>
      </c>
      <c r="F560" s="15">
        <v>1</v>
      </c>
      <c r="G560" s="18" t="s">
        <v>133</v>
      </c>
      <c r="H560" s="15">
        <v>0</v>
      </c>
      <c r="I560" s="19">
        <v>45320000</v>
      </c>
      <c r="J560" s="19">
        <v>45320000</v>
      </c>
      <c r="K560" s="20" t="s">
        <v>211</v>
      </c>
      <c r="L560" s="20" t="s">
        <v>211</v>
      </c>
      <c r="M560" s="20" t="s">
        <v>107788</v>
      </c>
      <c r="N560" s="20" t="s">
        <v>15</v>
      </c>
      <c r="O560" s="20" t="s">
        <v>108720</v>
      </c>
      <c r="P560" s="24">
        <v>3241000</v>
      </c>
      <c r="Q560" s="26" t="s">
        <v>108768</v>
      </c>
    </row>
    <row r="561" spans="1:17" ht="42.75" x14ac:dyDescent="0.2">
      <c r="A561" s="15">
        <v>80101603</v>
      </c>
      <c r="B561" s="15" t="s">
        <v>108669</v>
      </c>
      <c r="C561" s="17">
        <v>1</v>
      </c>
      <c r="D561" s="17">
        <v>1</v>
      </c>
      <c r="E561" s="15">
        <v>11.5</v>
      </c>
      <c r="F561" s="15">
        <v>1</v>
      </c>
      <c r="G561" s="18" t="s">
        <v>133</v>
      </c>
      <c r="H561" s="15">
        <v>0</v>
      </c>
      <c r="I561" s="19">
        <v>69938258</v>
      </c>
      <c r="J561" s="19">
        <v>69938258</v>
      </c>
      <c r="K561" s="20" t="s">
        <v>211</v>
      </c>
      <c r="L561" s="20" t="s">
        <v>211</v>
      </c>
      <c r="M561" s="20" t="s">
        <v>107788</v>
      </c>
      <c r="N561" s="20" t="s">
        <v>15</v>
      </c>
      <c r="O561" s="20" t="s">
        <v>108721</v>
      </c>
      <c r="P561" s="24">
        <v>3241000</v>
      </c>
      <c r="Q561" s="26" t="s">
        <v>108768</v>
      </c>
    </row>
    <row r="562" spans="1:17" ht="28.5" x14ac:dyDescent="0.2">
      <c r="A562" s="15">
        <v>80121704</v>
      </c>
      <c r="B562" s="15" t="s">
        <v>108670</v>
      </c>
      <c r="C562" s="17">
        <v>1</v>
      </c>
      <c r="D562" s="17">
        <v>1</v>
      </c>
      <c r="E562" s="15">
        <v>11.5</v>
      </c>
      <c r="F562" s="15">
        <v>1</v>
      </c>
      <c r="G562" s="18" t="s">
        <v>133</v>
      </c>
      <c r="H562" s="15">
        <v>0</v>
      </c>
      <c r="I562" s="19">
        <v>94760000</v>
      </c>
      <c r="J562" s="19">
        <v>94760000</v>
      </c>
      <c r="K562" s="20" t="s">
        <v>211</v>
      </c>
      <c r="L562" s="20" t="s">
        <v>211</v>
      </c>
      <c r="M562" s="20" t="s">
        <v>107788</v>
      </c>
      <c r="N562" s="20" t="s">
        <v>15</v>
      </c>
      <c r="O562" s="20" t="s">
        <v>108722</v>
      </c>
      <c r="P562" s="24">
        <v>3241000</v>
      </c>
      <c r="Q562" s="26" t="s">
        <v>108768</v>
      </c>
    </row>
    <row r="563" spans="1:17" ht="42.75" x14ac:dyDescent="0.2">
      <c r="A563" s="15">
        <v>80101604</v>
      </c>
      <c r="B563" s="15" t="s">
        <v>108671</v>
      </c>
      <c r="C563" s="17">
        <v>1</v>
      </c>
      <c r="D563" s="17">
        <v>1</v>
      </c>
      <c r="E563" s="15">
        <v>11</v>
      </c>
      <c r="F563" s="15">
        <v>1</v>
      </c>
      <c r="G563" s="18" t="s">
        <v>133</v>
      </c>
      <c r="H563" s="15">
        <v>0</v>
      </c>
      <c r="I563" s="19">
        <v>91005800</v>
      </c>
      <c r="J563" s="19">
        <v>91005800</v>
      </c>
      <c r="K563" s="20" t="s">
        <v>211</v>
      </c>
      <c r="L563" s="20" t="s">
        <v>211</v>
      </c>
      <c r="M563" s="20" t="s">
        <v>107788</v>
      </c>
      <c r="N563" s="20" t="s">
        <v>15</v>
      </c>
      <c r="O563" s="20" t="s">
        <v>108723</v>
      </c>
      <c r="P563" s="24">
        <v>3241000</v>
      </c>
      <c r="Q563" s="26" t="s">
        <v>108768</v>
      </c>
    </row>
    <row r="564" spans="1:17" ht="57" x14ac:dyDescent="0.2">
      <c r="A564" s="15">
        <v>81111811</v>
      </c>
      <c r="B564" s="15" t="s">
        <v>108672</v>
      </c>
      <c r="C564" s="17">
        <v>1</v>
      </c>
      <c r="D564" s="17">
        <v>1</v>
      </c>
      <c r="E564" s="15">
        <v>11</v>
      </c>
      <c r="F564" s="15">
        <v>1</v>
      </c>
      <c r="G564" s="18" t="s">
        <v>133</v>
      </c>
      <c r="H564" s="15">
        <v>0</v>
      </c>
      <c r="I564" s="19">
        <v>35123000</v>
      </c>
      <c r="J564" s="19">
        <v>35123000</v>
      </c>
      <c r="K564" s="20" t="s">
        <v>211</v>
      </c>
      <c r="L564" s="20" t="s">
        <v>211</v>
      </c>
      <c r="M564" s="20" t="s">
        <v>107788</v>
      </c>
      <c r="N564" s="20" t="s">
        <v>15</v>
      </c>
      <c r="O564" s="20" t="s">
        <v>108724</v>
      </c>
      <c r="P564" s="24">
        <v>3241000</v>
      </c>
      <c r="Q564" s="26" t="s">
        <v>108768</v>
      </c>
    </row>
    <row r="565" spans="1:17" ht="42.75" x14ac:dyDescent="0.2">
      <c r="A565" s="15">
        <v>81111801</v>
      </c>
      <c r="B565" s="15" t="s">
        <v>108673</v>
      </c>
      <c r="C565" s="17">
        <v>1</v>
      </c>
      <c r="D565" s="17">
        <v>1</v>
      </c>
      <c r="E565" s="15">
        <v>11</v>
      </c>
      <c r="F565" s="15">
        <v>1</v>
      </c>
      <c r="G565" s="18" t="s">
        <v>133</v>
      </c>
      <c r="H565" s="15">
        <v>0</v>
      </c>
      <c r="I565" s="19">
        <v>55000000</v>
      </c>
      <c r="J565" s="19">
        <v>55000000</v>
      </c>
      <c r="K565" s="20" t="s">
        <v>211</v>
      </c>
      <c r="L565" s="20" t="s">
        <v>211</v>
      </c>
      <c r="M565" s="20" t="s">
        <v>107788</v>
      </c>
      <c r="N565" s="20" t="s">
        <v>15</v>
      </c>
      <c r="O565" s="20" t="s">
        <v>108725</v>
      </c>
      <c r="P565" s="24">
        <v>3241000</v>
      </c>
      <c r="Q565" s="26" t="s">
        <v>108768</v>
      </c>
    </row>
    <row r="566" spans="1:17" ht="28.5" x14ac:dyDescent="0.2">
      <c r="A566" s="15">
        <v>80101604</v>
      </c>
      <c r="B566" s="15" t="s">
        <v>108674</v>
      </c>
      <c r="C566" s="17">
        <v>1</v>
      </c>
      <c r="D566" s="17">
        <v>1</v>
      </c>
      <c r="E566" s="15">
        <v>11</v>
      </c>
      <c r="F566" s="15">
        <v>1</v>
      </c>
      <c r="G566" s="18" t="s">
        <v>133</v>
      </c>
      <c r="H566" s="15">
        <v>0</v>
      </c>
      <c r="I566" s="19">
        <v>81684190</v>
      </c>
      <c r="J566" s="19">
        <v>81684190</v>
      </c>
      <c r="K566" s="20" t="s">
        <v>211</v>
      </c>
      <c r="L566" s="20" t="s">
        <v>211</v>
      </c>
      <c r="M566" s="20" t="s">
        <v>107788</v>
      </c>
      <c r="N566" s="20" t="s">
        <v>15</v>
      </c>
      <c r="O566" s="20" t="s">
        <v>108726</v>
      </c>
      <c r="P566" s="24">
        <v>3241000</v>
      </c>
      <c r="Q566" s="26" t="s">
        <v>108768</v>
      </c>
    </row>
    <row r="567" spans="1:17" ht="28.5" x14ac:dyDescent="0.2">
      <c r="A567" s="15">
        <v>81111811</v>
      </c>
      <c r="B567" s="15" t="s">
        <v>108675</v>
      </c>
      <c r="C567" s="17">
        <v>1</v>
      </c>
      <c r="D567" s="17">
        <v>1</v>
      </c>
      <c r="E567" s="15">
        <v>11</v>
      </c>
      <c r="F567" s="15">
        <v>1</v>
      </c>
      <c r="G567" s="18" t="s">
        <v>133</v>
      </c>
      <c r="H567" s="15">
        <v>0</v>
      </c>
      <c r="I567" s="19">
        <v>35123000</v>
      </c>
      <c r="J567" s="19">
        <v>35123000</v>
      </c>
      <c r="K567" s="20" t="s">
        <v>211</v>
      </c>
      <c r="L567" s="20" t="s">
        <v>211</v>
      </c>
      <c r="M567" s="20" t="s">
        <v>107788</v>
      </c>
      <c r="N567" s="20" t="s">
        <v>15</v>
      </c>
      <c r="O567" s="20" t="s">
        <v>108727</v>
      </c>
      <c r="P567" s="24">
        <v>3241000</v>
      </c>
      <c r="Q567" s="26" t="s">
        <v>108768</v>
      </c>
    </row>
    <row r="568" spans="1:17" ht="42.75" x14ac:dyDescent="0.2">
      <c r="A568" s="15">
        <v>81111811</v>
      </c>
      <c r="B568" s="15" t="s">
        <v>108676</v>
      </c>
      <c r="C568" s="17">
        <v>1</v>
      </c>
      <c r="D568" s="17">
        <v>1</v>
      </c>
      <c r="E568" s="15">
        <v>11</v>
      </c>
      <c r="F568" s="15">
        <v>1</v>
      </c>
      <c r="G568" s="18" t="s">
        <v>133</v>
      </c>
      <c r="H568" s="15">
        <v>0</v>
      </c>
      <c r="I568" s="19">
        <v>37494392</v>
      </c>
      <c r="J568" s="19">
        <v>37494392</v>
      </c>
      <c r="K568" s="20" t="s">
        <v>211</v>
      </c>
      <c r="L568" s="20" t="s">
        <v>211</v>
      </c>
      <c r="M568" s="20" t="s">
        <v>107788</v>
      </c>
      <c r="N568" s="20" t="s">
        <v>15</v>
      </c>
      <c r="O568" s="20" t="s">
        <v>108728</v>
      </c>
      <c r="P568" s="24">
        <v>3241000</v>
      </c>
      <c r="Q568" s="26" t="s">
        <v>108768</v>
      </c>
    </row>
    <row r="569" spans="1:17" ht="28.5" x14ac:dyDescent="0.2">
      <c r="A569" s="15">
        <v>81111811</v>
      </c>
      <c r="B569" s="15" t="s">
        <v>108677</v>
      </c>
      <c r="C569" s="17">
        <v>1</v>
      </c>
      <c r="D569" s="17">
        <v>1</v>
      </c>
      <c r="E569" s="15">
        <v>11</v>
      </c>
      <c r="F569" s="15">
        <v>1</v>
      </c>
      <c r="G569" s="18" t="s">
        <v>133</v>
      </c>
      <c r="H569" s="15">
        <v>0</v>
      </c>
      <c r="I569" s="19">
        <v>43692106</v>
      </c>
      <c r="J569" s="19">
        <v>43692106</v>
      </c>
      <c r="K569" s="20" t="s">
        <v>211</v>
      </c>
      <c r="L569" s="20" t="s">
        <v>211</v>
      </c>
      <c r="M569" s="20" t="s">
        <v>107788</v>
      </c>
      <c r="N569" s="20" t="s">
        <v>15</v>
      </c>
      <c r="O569" s="20" t="s">
        <v>108729</v>
      </c>
      <c r="P569" s="24">
        <v>3241000</v>
      </c>
      <c r="Q569" s="26" t="s">
        <v>108768</v>
      </c>
    </row>
    <row r="570" spans="1:17" ht="28.5" x14ac:dyDescent="0.2">
      <c r="A570" s="15">
        <v>81111811</v>
      </c>
      <c r="B570" s="15" t="s">
        <v>108678</v>
      </c>
      <c r="C570" s="17">
        <v>1</v>
      </c>
      <c r="D570" s="17">
        <v>1</v>
      </c>
      <c r="E570" s="15">
        <v>11.5</v>
      </c>
      <c r="F570" s="15">
        <v>1</v>
      </c>
      <c r="G570" s="18" t="s">
        <v>133</v>
      </c>
      <c r="H570" s="15">
        <v>0</v>
      </c>
      <c r="I570" s="19">
        <v>36719500</v>
      </c>
      <c r="J570" s="19">
        <v>36719500</v>
      </c>
      <c r="K570" s="20" t="s">
        <v>211</v>
      </c>
      <c r="L570" s="20" t="s">
        <v>211</v>
      </c>
      <c r="M570" s="20" t="s">
        <v>107788</v>
      </c>
      <c r="N570" s="20" t="s">
        <v>15</v>
      </c>
      <c r="O570" s="20" t="s">
        <v>108730</v>
      </c>
      <c r="P570" s="24">
        <v>3241000</v>
      </c>
      <c r="Q570" s="26" t="s">
        <v>108768</v>
      </c>
    </row>
    <row r="571" spans="1:17" ht="28.5" x14ac:dyDescent="0.2">
      <c r="A571" s="15">
        <v>81111811</v>
      </c>
      <c r="B571" s="15" t="s">
        <v>108677</v>
      </c>
      <c r="C571" s="17">
        <v>1</v>
      </c>
      <c r="D571" s="17">
        <v>1</v>
      </c>
      <c r="E571" s="15">
        <v>11</v>
      </c>
      <c r="F571" s="15">
        <v>1</v>
      </c>
      <c r="G571" s="18" t="s">
        <v>133</v>
      </c>
      <c r="H571" s="15">
        <v>0</v>
      </c>
      <c r="I571" s="19">
        <v>43692106</v>
      </c>
      <c r="J571" s="19">
        <v>43692106</v>
      </c>
      <c r="K571" s="20" t="s">
        <v>211</v>
      </c>
      <c r="L571" s="20" t="s">
        <v>211</v>
      </c>
      <c r="M571" s="20" t="s">
        <v>107788</v>
      </c>
      <c r="N571" s="20" t="s">
        <v>15</v>
      </c>
      <c r="O571" s="20" t="s">
        <v>108731</v>
      </c>
      <c r="P571" s="24">
        <v>3241000</v>
      </c>
      <c r="Q571" s="26" t="s">
        <v>108768</v>
      </c>
    </row>
    <row r="572" spans="1:17" ht="28.5" x14ac:dyDescent="0.2">
      <c r="A572" s="15">
        <v>81111811</v>
      </c>
      <c r="B572" s="15" t="s">
        <v>108679</v>
      </c>
      <c r="C572" s="17">
        <v>1</v>
      </c>
      <c r="D572" s="17">
        <v>1</v>
      </c>
      <c r="E572" s="15">
        <v>11.5</v>
      </c>
      <c r="F572" s="15">
        <v>1</v>
      </c>
      <c r="G572" s="18" t="s">
        <v>133</v>
      </c>
      <c r="H572" s="15">
        <v>0</v>
      </c>
      <c r="I572" s="19">
        <v>25376728</v>
      </c>
      <c r="J572" s="19">
        <v>25376728</v>
      </c>
      <c r="K572" s="20" t="s">
        <v>211</v>
      </c>
      <c r="L572" s="20" t="s">
        <v>211</v>
      </c>
      <c r="M572" s="20" t="s">
        <v>107788</v>
      </c>
      <c r="N572" s="20" t="s">
        <v>15</v>
      </c>
      <c r="O572" s="20" t="s">
        <v>108732</v>
      </c>
      <c r="P572" s="24">
        <v>3241000</v>
      </c>
      <c r="Q572" s="26" t="s">
        <v>108768</v>
      </c>
    </row>
    <row r="573" spans="1:17" ht="28.5" x14ac:dyDescent="0.2">
      <c r="A573" s="15">
        <v>81111508</v>
      </c>
      <c r="B573" s="15" t="s">
        <v>108680</v>
      </c>
      <c r="C573" s="17">
        <v>1</v>
      </c>
      <c r="D573" s="17">
        <v>1</v>
      </c>
      <c r="E573" s="15">
        <v>11.5</v>
      </c>
      <c r="F573" s="15">
        <v>1</v>
      </c>
      <c r="G573" s="18" t="s">
        <v>133</v>
      </c>
      <c r="H573" s="15">
        <v>0</v>
      </c>
      <c r="I573" s="19">
        <v>81550658</v>
      </c>
      <c r="J573" s="19">
        <v>81550658</v>
      </c>
      <c r="K573" s="20" t="s">
        <v>211</v>
      </c>
      <c r="L573" s="20" t="s">
        <v>211</v>
      </c>
      <c r="M573" s="20" t="s">
        <v>107788</v>
      </c>
      <c r="N573" s="20" t="s">
        <v>15</v>
      </c>
      <c r="O573" s="20" t="s">
        <v>108733</v>
      </c>
      <c r="P573" s="24">
        <v>3241000</v>
      </c>
      <c r="Q573" s="26" t="s">
        <v>108768</v>
      </c>
    </row>
    <row r="574" spans="1:17" ht="28.5" x14ac:dyDescent="0.2">
      <c r="A574" s="15">
        <v>81111800</v>
      </c>
      <c r="B574" s="15" t="s">
        <v>108681</v>
      </c>
      <c r="C574" s="17">
        <v>1</v>
      </c>
      <c r="D574" s="17">
        <v>1</v>
      </c>
      <c r="E574" s="15">
        <v>11.5</v>
      </c>
      <c r="F574" s="15">
        <v>1</v>
      </c>
      <c r="G574" s="18" t="s">
        <v>133</v>
      </c>
      <c r="H574" s="15">
        <v>0</v>
      </c>
      <c r="I574" s="19">
        <v>38065092</v>
      </c>
      <c r="J574" s="19">
        <v>38065092</v>
      </c>
      <c r="K574" s="20" t="s">
        <v>211</v>
      </c>
      <c r="L574" s="20" t="s">
        <v>211</v>
      </c>
      <c r="M574" s="20" t="s">
        <v>107788</v>
      </c>
      <c r="N574" s="20" t="s">
        <v>15</v>
      </c>
      <c r="O574" s="20" t="s">
        <v>108734</v>
      </c>
      <c r="P574" s="24">
        <v>3241000</v>
      </c>
      <c r="Q574" s="26" t="s">
        <v>108768</v>
      </c>
    </row>
    <row r="575" spans="1:17" ht="42.75" x14ac:dyDescent="0.2">
      <c r="A575" s="15">
        <v>80101604</v>
      </c>
      <c r="B575" s="15" t="s">
        <v>108682</v>
      </c>
      <c r="C575" s="17">
        <v>1</v>
      </c>
      <c r="D575" s="17">
        <v>1</v>
      </c>
      <c r="E575" s="15">
        <v>11.5</v>
      </c>
      <c r="F575" s="15">
        <v>1</v>
      </c>
      <c r="G575" s="18" t="s">
        <v>133</v>
      </c>
      <c r="H575" s="15">
        <v>0</v>
      </c>
      <c r="I575" s="19">
        <v>85397108</v>
      </c>
      <c r="J575" s="19">
        <v>85397108</v>
      </c>
      <c r="K575" s="20" t="s">
        <v>211</v>
      </c>
      <c r="L575" s="20" t="s">
        <v>211</v>
      </c>
      <c r="M575" s="20" t="s">
        <v>107788</v>
      </c>
      <c r="N575" s="20" t="s">
        <v>15</v>
      </c>
      <c r="O575" s="20" t="s">
        <v>108735</v>
      </c>
      <c r="P575" s="24">
        <v>3241000</v>
      </c>
      <c r="Q575" s="26" t="s">
        <v>108768</v>
      </c>
    </row>
    <row r="576" spans="1:17" ht="28.5" x14ac:dyDescent="0.2">
      <c r="A576" s="15">
        <v>81111504</v>
      </c>
      <c r="B576" s="15" t="s">
        <v>108683</v>
      </c>
      <c r="C576" s="17">
        <v>1</v>
      </c>
      <c r="D576" s="17">
        <v>1</v>
      </c>
      <c r="E576" s="15">
        <v>11</v>
      </c>
      <c r="F576" s="15">
        <v>1</v>
      </c>
      <c r="G576" s="18" t="s">
        <v>133</v>
      </c>
      <c r="H576" s="15">
        <v>0</v>
      </c>
      <c r="I576" s="19">
        <v>73733827</v>
      </c>
      <c r="J576" s="19">
        <v>73733827</v>
      </c>
      <c r="K576" s="20" t="s">
        <v>211</v>
      </c>
      <c r="L576" s="20" t="s">
        <v>211</v>
      </c>
      <c r="M576" s="20" t="s">
        <v>107788</v>
      </c>
      <c r="N576" s="20" t="s">
        <v>15</v>
      </c>
      <c r="O576" s="20" t="s">
        <v>108736</v>
      </c>
      <c r="P576" s="24">
        <v>3241000</v>
      </c>
      <c r="Q576" s="26" t="s">
        <v>108768</v>
      </c>
    </row>
    <row r="577" spans="1:17" ht="28.5" x14ac:dyDescent="0.2">
      <c r="A577" s="15">
        <v>81111820</v>
      </c>
      <c r="B577" s="15" t="s">
        <v>108684</v>
      </c>
      <c r="C577" s="17">
        <v>1</v>
      </c>
      <c r="D577" s="17">
        <v>1</v>
      </c>
      <c r="E577" s="15">
        <v>11.5</v>
      </c>
      <c r="F577" s="15">
        <v>1</v>
      </c>
      <c r="G577" s="18" t="s">
        <v>133</v>
      </c>
      <c r="H577" s="15">
        <v>0</v>
      </c>
      <c r="I577" s="19">
        <v>47380000</v>
      </c>
      <c r="J577" s="19">
        <v>47380000</v>
      </c>
      <c r="K577" s="20" t="s">
        <v>211</v>
      </c>
      <c r="L577" s="20" t="s">
        <v>211</v>
      </c>
      <c r="M577" s="20" t="s">
        <v>107788</v>
      </c>
      <c r="N577" s="20" t="s">
        <v>15</v>
      </c>
      <c r="O577" s="20" t="s">
        <v>108737</v>
      </c>
      <c r="P577" s="24">
        <v>3241000</v>
      </c>
      <c r="Q577" s="26" t="s">
        <v>108768</v>
      </c>
    </row>
    <row r="578" spans="1:17" ht="28.5" x14ac:dyDescent="0.2">
      <c r="A578" s="15">
        <v>81111504</v>
      </c>
      <c r="B578" s="15" t="s">
        <v>108685</v>
      </c>
      <c r="C578" s="17">
        <v>1</v>
      </c>
      <c r="D578" s="17">
        <v>1</v>
      </c>
      <c r="E578" s="15">
        <v>11.5</v>
      </c>
      <c r="F578" s="15">
        <v>1</v>
      </c>
      <c r="G578" s="18" t="s">
        <v>133</v>
      </c>
      <c r="H578" s="15">
        <v>0</v>
      </c>
      <c r="I578" s="19">
        <v>65147500</v>
      </c>
      <c r="J578" s="19">
        <v>65147500</v>
      </c>
      <c r="K578" s="20" t="s">
        <v>211</v>
      </c>
      <c r="L578" s="20" t="s">
        <v>211</v>
      </c>
      <c r="M578" s="20" t="s">
        <v>107788</v>
      </c>
      <c r="N578" s="20" t="s">
        <v>15</v>
      </c>
      <c r="O578" s="20" t="s">
        <v>108738</v>
      </c>
      <c r="P578" s="24">
        <v>3241000</v>
      </c>
      <c r="Q578" s="26" t="s">
        <v>108768</v>
      </c>
    </row>
    <row r="579" spans="1:17" ht="28.5" x14ac:dyDescent="0.2">
      <c r="A579" s="15">
        <v>81111820</v>
      </c>
      <c r="B579" s="15" t="s">
        <v>108686</v>
      </c>
      <c r="C579" s="17">
        <v>1</v>
      </c>
      <c r="D579" s="17">
        <v>1</v>
      </c>
      <c r="E579" s="15">
        <v>11.5</v>
      </c>
      <c r="F579" s="15">
        <v>1</v>
      </c>
      <c r="G579" s="18" t="s">
        <v>133</v>
      </c>
      <c r="H579" s="15">
        <v>0</v>
      </c>
      <c r="I579" s="19">
        <v>82915000</v>
      </c>
      <c r="J579" s="19">
        <v>82915000</v>
      </c>
      <c r="K579" s="20" t="s">
        <v>211</v>
      </c>
      <c r="L579" s="20" t="s">
        <v>211</v>
      </c>
      <c r="M579" s="20" t="s">
        <v>107788</v>
      </c>
      <c r="N579" s="20" t="s">
        <v>15</v>
      </c>
      <c r="O579" s="20" t="s">
        <v>108739</v>
      </c>
      <c r="P579" s="24">
        <v>3241000</v>
      </c>
      <c r="Q579" s="26" t="s">
        <v>108768</v>
      </c>
    </row>
    <row r="580" spans="1:17" ht="28.5" x14ac:dyDescent="0.2">
      <c r="A580" s="15">
        <v>81111820</v>
      </c>
      <c r="B580" s="15" t="s">
        <v>108687</v>
      </c>
      <c r="C580" s="17">
        <v>1</v>
      </c>
      <c r="D580" s="17">
        <v>1</v>
      </c>
      <c r="E580" s="15">
        <v>11</v>
      </c>
      <c r="F580" s="15">
        <v>1</v>
      </c>
      <c r="G580" s="18" t="s">
        <v>133</v>
      </c>
      <c r="H580" s="15">
        <v>0</v>
      </c>
      <c r="I580" s="19">
        <v>44000000</v>
      </c>
      <c r="J580" s="19">
        <v>44000000</v>
      </c>
      <c r="K580" s="20" t="s">
        <v>211</v>
      </c>
      <c r="L580" s="20" t="s">
        <v>211</v>
      </c>
      <c r="M580" s="20" t="s">
        <v>107788</v>
      </c>
      <c r="N580" s="20" t="s">
        <v>15</v>
      </c>
      <c r="O580" s="20" t="s">
        <v>108740</v>
      </c>
      <c r="P580" s="24">
        <v>3241000</v>
      </c>
      <c r="Q580" s="26" t="s">
        <v>108768</v>
      </c>
    </row>
    <row r="581" spans="1:17" ht="28.5" x14ac:dyDescent="0.2">
      <c r="A581" s="15">
        <v>81111820</v>
      </c>
      <c r="B581" s="15" t="s">
        <v>108688</v>
      </c>
      <c r="C581" s="17">
        <v>1</v>
      </c>
      <c r="D581" s="17">
        <v>1</v>
      </c>
      <c r="E581" s="15">
        <v>11</v>
      </c>
      <c r="F581" s="15">
        <v>1</v>
      </c>
      <c r="G581" s="18" t="s">
        <v>133</v>
      </c>
      <c r="H581" s="15">
        <v>0</v>
      </c>
      <c r="I581" s="19">
        <v>60843879</v>
      </c>
      <c r="J581" s="19">
        <v>60843879</v>
      </c>
      <c r="K581" s="20" t="s">
        <v>211</v>
      </c>
      <c r="L581" s="20" t="s">
        <v>211</v>
      </c>
      <c r="M581" s="20" t="s">
        <v>107788</v>
      </c>
      <c r="N581" s="20" t="s">
        <v>15</v>
      </c>
      <c r="O581" s="20" t="s">
        <v>108741</v>
      </c>
      <c r="P581" s="24">
        <v>3241000</v>
      </c>
      <c r="Q581" s="26" t="s">
        <v>108768</v>
      </c>
    </row>
    <row r="582" spans="1:17" ht="28.5" x14ac:dyDescent="0.2">
      <c r="A582" s="15">
        <v>81111820</v>
      </c>
      <c r="B582" s="15" t="s">
        <v>108689</v>
      </c>
      <c r="C582" s="17">
        <v>1</v>
      </c>
      <c r="D582" s="17">
        <v>1</v>
      </c>
      <c r="E582" s="15">
        <v>11</v>
      </c>
      <c r="F582" s="15">
        <v>1</v>
      </c>
      <c r="G582" s="18" t="s">
        <v>133</v>
      </c>
      <c r="H582" s="15">
        <v>0</v>
      </c>
      <c r="I582" s="19">
        <v>62669187</v>
      </c>
      <c r="J582" s="19">
        <v>62669187</v>
      </c>
      <c r="K582" s="20" t="s">
        <v>211</v>
      </c>
      <c r="L582" s="20" t="s">
        <v>211</v>
      </c>
      <c r="M582" s="20" t="s">
        <v>107788</v>
      </c>
      <c r="N582" s="20" t="s">
        <v>15</v>
      </c>
      <c r="O582" s="20" t="s">
        <v>108742</v>
      </c>
      <c r="P582" s="24">
        <v>3241000</v>
      </c>
      <c r="Q582" s="26" t="s">
        <v>108768</v>
      </c>
    </row>
    <row r="583" spans="1:17" ht="28.5" x14ac:dyDescent="0.2">
      <c r="A583" s="15">
        <v>81111820</v>
      </c>
      <c r="B583" s="15" t="s">
        <v>108690</v>
      </c>
      <c r="C583" s="17">
        <v>1</v>
      </c>
      <c r="D583" s="17">
        <v>1</v>
      </c>
      <c r="E583" s="15">
        <v>11</v>
      </c>
      <c r="F583" s="15">
        <v>1</v>
      </c>
      <c r="G583" s="18" t="s">
        <v>133</v>
      </c>
      <c r="H583" s="15">
        <v>0</v>
      </c>
      <c r="I583" s="19">
        <v>37494392</v>
      </c>
      <c r="J583" s="19">
        <v>37494392</v>
      </c>
      <c r="K583" s="20" t="s">
        <v>211</v>
      </c>
      <c r="L583" s="20" t="s">
        <v>211</v>
      </c>
      <c r="M583" s="20" t="s">
        <v>107788</v>
      </c>
      <c r="N583" s="20" t="s">
        <v>15</v>
      </c>
      <c r="O583" s="20" t="s">
        <v>108743</v>
      </c>
      <c r="P583" s="24">
        <v>3241000</v>
      </c>
      <c r="Q583" s="26" t="s">
        <v>108768</v>
      </c>
    </row>
    <row r="584" spans="1:17" ht="28.5" x14ac:dyDescent="0.2">
      <c r="A584" s="15">
        <v>81111820</v>
      </c>
      <c r="B584" s="15" t="s">
        <v>108691</v>
      </c>
      <c r="C584" s="17">
        <v>1</v>
      </c>
      <c r="D584" s="17">
        <v>1</v>
      </c>
      <c r="E584" s="15">
        <v>11</v>
      </c>
      <c r="F584" s="15">
        <v>1</v>
      </c>
      <c r="G584" s="18" t="s">
        <v>133</v>
      </c>
      <c r="H584" s="15">
        <v>0</v>
      </c>
      <c r="I584" s="19">
        <v>58503724</v>
      </c>
      <c r="J584" s="19">
        <v>58503724</v>
      </c>
      <c r="K584" s="20" t="s">
        <v>211</v>
      </c>
      <c r="L584" s="20" t="s">
        <v>211</v>
      </c>
      <c r="M584" s="20" t="s">
        <v>107788</v>
      </c>
      <c r="N584" s="20" t="s">
        <v>15</v>
      </c>
      <c r="O584" s="20" t="s">
        <v>108744</v>
      </c>
      <c r="P584" s="24">
        <v>3241000</v>
      </c>
      <c r="Q584" s="26" t="s">
        <v>108768</v>
      </c>
    </row>
    <row r="585" spans="1:17" ht="28.5" x14ac:dyDescent="0.2">
      <c r="A585" s="15">
        <v>81111504</v>
      </c>
      <c r="B585" s="15" t="s">
        <v>108692</v>
      </c>
      <c r="C585" s="17">
        <v>1</v>
      </c>
      <c r="D585" s="17">
        <v>1</v>
      </c>
      <c r="E585" s="15">
        <v>11</v>
      </c>
      <c r="F585" s="15">
        <v>1</v>
      </c>
      <c r="G585" s="18" t="s">
        <v>133</v>
      </c>
      <c r="H585" s="15">
        <v>0</v>
      </c>
      <c r="I585" s="19">
        <v>62315000</v>
      </c>
      <c r="J585" s="19">
        <v>62315000</v>
      </c>
      <c r="K585" s="20" t="s">
        <v>211</v>
      </c>
      <c r="L585" s="20" t="s">
        <v>211</v>
      </c>
      <c r="M585" s="20" t="s">
        <v>107788</v>
      </c>
      <c r="N585" s="20" t="s">
        <v>15</v>
      </c>
      <c r="O585" s="20" t="s">
        <v>108745</v>
      </c>
      <c r="P585" s="24">
        <v>3241000</v>
      </c>
      <c r="Q585" s="26" t="s">
        <v>108768</v>
      </c>
    </row>
    <row r="586" spans="1:17" ht="28.5" x14ac:dyDescent="0.2">
      <c r="A586" s="15">
        <v>81111504</v>
      </c>
      <c r="B586" s="15" t="s">
        <v>108081</v>
      </c>
      <c r="C586" s="17">
        <v>1</v>
      </c>
      <c r="D586" s="17">
        <v>1</v>
      </c>
      <c r="E586" s="15">
        <v>11</v>
      </c>
      <c r="F586" s="15">
        <v>1</v>
      </c>
      <c r="G586" s="18" t="s">
        <v>133</v>
      </c>
      <c r="H586" s="15">
        <v>0</v>
      </c>
      <c r="I586" s="19">
        <v>60843879</v>
      </c>
      <c r="J586" s="19">
        <v>60843879</v>
      </c>
      <c r="K586" s="20" t="s">
        <v>211</v>
      </c>
      <c r="L586" s="20" t="s">
        <v>211</v>
      </c>
      <c r="M586" s="20" t="s">
        <v>107788</v>
      </c>
      <c r="N586" s="20" t="s">
        <v>15</v>
      </c>
      <c r="O586" s="20" t="s">
        <v>108746</v>
      </c>
      <c r="P586" s="24">
        <v>3241000</v>
      </c>
      <c r="Q586" s="26" t="s">
        <v>108768</v>
      </c>
    </row>
    <row r="587" spans="1:17" ht="28.5" x14ac:dyDescent="0.2">
      <c r="A587" s="15">
        <v>81111504</v>
      </c>
      <c r="B587" s="15" t="s">
        <v>108693</v>
      </c>
      <c r="C587" s="17">
        <v>1</v>
      </c>
      <c r="D587" s="17">
        <v>1</v>
      </c>
      <c r="E587" s="15">
        <v>11</v>
      </c>
      <c r="F587" s="15">
        <v>1</v>
      </c>
      <c r="G587" s="18" t="s">
        <v>133</v>
      </c>
      <c r="H587" s="15">
        <v>0</v>
      </c>
      <c r="I587" s="19">
        <v>69632435</v>
      </c>
      <c r="J587" s="19">
        <v>69632435</v>
      </c>
      <c r="K587" s="20" t="s">
        <v>211</v>
      </c>
      <c r="L587" s="20" t="s">
        <v>211</v>
      </c>
      <c r="M587" s="20" t="s">
        <v>107788</v>
      </c>
      <c r="N587" s="20" t="s">
        <v>15</v>
      </c>
      <c r="O587" s="20" t="s">
        <v>108747</v>
      </c>
      <c r="P587" s="24">
        <v>3241000</v>
      </c>
      <c r="Q587" s="26" t="s">
        <v>108768</v>
      </c>
    </row>
    <row r="588" spans="1:17" ht="28.5" x14ac:dyDescent="0.2">
      <c r="A588" s="15">
        <v>81111504</v>
      </c>
      <c r="B588" s="15" t="s">
        <v>108694</v>
      </c>
      <c r="C588" s="17">
        <v>1</v>
      </c>
      <c r="D588" s="17">
        <v>1</v>
      </c>
      <c r="E588" s="15">
        <v>11.5</v>
      </c>
      <c r="F588" s="15">
        <v>1</v>
      </c>
      <c r="G588" s="18" t="s">
        <v>133</v>
      </c>
      <c r="H588" s="15">
        <v>0</v>
      </c>
      <c r="I588" s="19">
        <v>39587696</v>
      </c>
      <c r="J588" s="19">
        <v>39587696</v>
      </c>
      <c r="K588" s="20" t="s">
        <v>211</v>
      </c>
      <c r="L588" s="20" t="s">
        <v>211</v>
      </c>
      <c r="M588" s="20" t="s">
        <v>107788</v>
      </c>
      <c r="N588" s="20" t="s">
        <v>15</v>
      </c>
      <c r="O588" s="20" t="s">
        <v>108748</v>
      </c>
      <c r="P588" s="24">
        <v>3241000</v>
      </c>
      <c r="Q588" s="26" t="s">
        <v>108768</v>
      </c>
    </row>
    <row r="589" spans="1:17" ht="28.5" x14ac:dyDescent="0.2">
      <c r="A589" s="15">
        <v>81111820</v>
      </c>
      <c r="B589" s="15" t="s">
        <v>108695</v>
      </c>
      <c r="C589" s="17">
        <v>1</v>
      </c>
      <c r="D589" s="17">
        <v>1</v>
      </c>
      <c r="E589" s="15">
        <v>11.5</v>
      </c>
      <c r="F589" s="15">
        <v>1</v>
      </c>
      <c r="G589" s="18" t="s">
        <v>133</v>
      </c>
      <c r="H589" s="15">
        <v>0</v>
      </c>
      <c r="I589" s="19">
        <v>36719500</v>
      </c>
      <c r="J589" s="19">
        <v>36719500</v>
      </c>
      <c r="K589" s="20" t="s">
        <v>211</v>
      </c>
      <c r="L589" s="20" t="s">
        <v>211</v>
      </c>
      <c r="M589" s="20" t="s">
        <v>107788</v>
      </c>
      <c r="N589" s="20" t="s">
        <v>15</v>
      </c>
      <c r="O589" s="20" t="s">
        <v>108749</v>
      </c>
      <c r="P589" s="24">
        <v>3241000</v>
      </c>
      <c r="Q589" s="26" t="s">
        <v>108768</v>
      </c>
    </row>
    <row r="590" spans="1:17" ht="71.25" x14ac:dyDescent="0.2">
      <c r="A590" s="15">
        <v>80111504</v>
      </c>
      <c r="B590" s="15" t="s">
        <v>108696</v>
      </c>
      <c r="C590" s="17">
        <v>1</v>
      </c>
      <c r="D590" s="17">
        <v>1</v>
      </c>
      <c r="E590" s="15">
        <v>11</v>
      </c>
      <c r="F590" s="15">
        <v>1</v>
      </c>
      <c r="G590" s="18" t="s">
        <v>133</v>
      </c>
      <c r="H590" s="15">
        <v>0</v>
      </c>
      <c r="I590" s="19">
        <v>62403975</v>
      </c>
      <c r="J590" s="19">
        <v>62403975</v>
      </c>
      <c r="K590" s="20" t="s">
        <v>211</v>
      </c>
      <c r="L590" s="20" t="s">
        <v>211</v>
      </c>
      <c r="M590" s="20" t="s">
        <v>107788</v>
      </c>
      <c r="N590" s="20" t="s">
        <v>15</v>
      </c>
      <c r="O590" s="20" t="s">
        <v>108750</v>
      </c>
      <c r="P590" s="24">
        <v>3241000</v>
      </c>
      <c r="Q590" s="26" t="s">
        <v>108768</v>
      </c>
    </row>
    <row r="591" spans="1:17" ht="28.5" x14ac:dyDescent="0.2">
      <c r="A591" s="15">
        <v>81101701</v>
      </c>
      <c r="B591" s="15" t="s">
        <v>108697</v>
      </c>
      <c r="C591" s="17">
        <v>1</v>
      </c>
      <c r="D591" s="17">
        <v>1</v>
      </c>
      <c r="E591" s="15">
        <v>11.5</v>
      </c>
      <c r="F591" s="15">
        <v>1</v>
      </c>
      <c r="G591" s="18" t="s">
        <v>133</v>
      </c>
      <c r="H591" s="15">
        <v>0</v>
      </c>
      <c r="I591" s="19">
        <v>71070000</v>
      </c>
      <c r="J591" s="19">
        <v>71070000</v>
      </c>
      <c r="K591" s="20" t="s">
        <v>211</v>
      </c>
      <c r="L591" s="20" t="s">
        <v>211</v>
      </c>
      <c r="M591" s="20" t="s">
        <v>107788</v>
      </c>
      <c r="N591" s="20" t="s">
        <v>15</v>
      </c>
      <c r="O591" s="20" t="s">
        <v>108751</v>
      </c>
      <c r="P591" s="24">
        <v>3241000</v>
      </c>
      <c r="Q591" s="26" t="s">
        <v>108768</v>
      </c>
    </row>
    <row r="592" spans="1:17" ht="28.5" x14ac:dyDescent="0.2">
      <c r="A592" s="15">
        <v>81111804</v>
      </c>
      <c r="B592" s="15" t="s">
        <v>108698</v>
      </c>
      <c r="C592" s="17">
        <v>1</v>
      </c>
      <c r="D592" s="17">
        <v>1</v>
      </c>
      <c r="E592" s="15">
        <v>11.5</v>
      </c>
      <c r="F592" s="15">
        <v>1</v>
      </c>
      <c r="G592" s="18" t="s">
        <v>133</v>
      </c>
      <c r="H592" s="15">
        <v>0</v>
      </c>
      <c r="I592" s="19">
        <v>54367105</v>
      </c>
      <c r="J592" s="19">
        <v>54367105</v>
      </c>
      <c r="K592" s="20" t="s">
        <v>211</v>
      </c>
      <c r="L592" s="20" t="s">
        <v>211</v>
      </c>
      <c r="M592" s="20" t="s">
        <v>107788</v>
      </c>
      <c r="N592" s="20" t="s">
        <v>15</v>
      </c>
      <c r="O592" s="20" t="s">
        <v>108752</v>
      </c>
      <c r="P592" s="24">
        <v>3241000</v>
      </c>
      <c r="Q592" s="26" t="s">
        <v>108768</v>
      </c>
    </row>
    <row r="593" spans="1:17" ht="42.75" x14ac:dyDescent="0.2">
      <c r="A593" s="15">
        <v>80101604</v>
      </c>
      <c r="B593" s="15" t="s">
        <v>108699</v>
      </c>
      <c r="C593" s="17">
        <v>1</v>
      </c>
      <c r="D593" s="17">
        <v>1</v>
      </c>
      <c r="E593" s="15">
        <v>11</v>
      </c>
      <c r="F593" s="15">
        <v>1</v>
      </c>
      <c r="G593" s="18" t="s">
        <v>133</v>
      </c>
      <c r="H593" s="15">
        <v>0</v>
      </c>
      <c r="I593" s="19">
        <v>81684190</v>
      </c>
      <c r="J593" s="19">
        <v>81684190</v>
      </c>
      <c r="K593" s="20" t="s">
        <v>211</v>
      </c>
      <c r="L593" s="20" t="s">
        <v>211</v>
      </c>
      <c r="M593" s="20" t="s">
        <v>107788</v>
      </c>
      <c r="N593" s="20" t="s">
        <v>15</v>
      </c>
      <c r="O593" s="20" t="s">
        <v>108753</v>
      </c>
      <c r="P593" s="24">
        <v>3241000</v>
      </c>
      <c r="Q593" s="26" t="s">
        <v>108768</v>
      </c>
    </row>
    <row r="594" spans="1:17" ht="28.5" x14ac:dyDescent="0.2">
      <c r="A594" s="15">
        <v>81111804</v>
      </c>
      <c r="B594" s="15" t="s">
        <v>108700</v>
      </c>
      <c r="C594" s="17">
        <v>1</v>
      </c>
      <c r="D594" s="17">
        <v>1</v>
      </c>
      <c r="E594" s="15">
        <v>11.5</v>
      </c>
      <c r="F594" s="15">
        <v>1</v>
      </c>
      <c r="G594" s="18" t="s">
        <v>133</v>
      </c>
      <c r="H594" s="15">
        <v>0</v>
      </c>
      <c r="I594" s="19">
        <v>36719500</v>
      </c>
      <c r="J594" s="19">
        <v>36719500</v>
      </c>
      <c r="K594" s="20" t="s">
        <v>211</v>
      </c>
      <c r="L594" s="20" t="s">
        <v>211</v>
      </c>
      <c r="M594" s="20" t="s">
        <v>107788</v>
      </c>
      <c r="N594" s="20" t="s">
        <v>15</v>
      </c>
      <c r="O594" s="20" t="s">
        <v>108754</v>
      </c>
      <c r="P594" s="24">
        <v>3241000</v>
      </c>
      <c r="Q594" s="26" t="s">
        <v>108768</v>
      </c>
    </row>
    <row r="595" spans="1:17" ht="28.5" x14ac:dyDescent="0.2">
      <c r="A595" s="15">
        <v>81111804</v>
      </c>
      <c r="B595" s="15" t="s">
        <v>108701</v>
      </c>
      <c r="C595" s="17">
        <v>1</v>
      </c>
      <c r="D595" s="17">
        <v>1</v>
      </c>
      <c r="E595" s="15">
        <v>11.5</v>
      </c>
      <c r="F595" s="15">
        <v>1</v>
      </c>
      <c r="G595" s="18" t="s">
        <v>133</v>
      </c>
      <c r="H595" s="15">
        <v>0</v>
      </c>
      <c r="I595" s="19">
        <v>36719500</v>
      </c>
      <c r="J595" s="19">
        <v>36719500</v>
      </c>
      <c r="K595" s="20" t="s">
        <v>211</v>
      </c>
      <c r="L595" s="20" t="s">
        <v>211</v>
      </c>
      <c r="M595" s="20" t="s">
        <v>107788</v>
      </c>
      <c r="N595" s="20" t="s">
        <v>15</v>
      </c>
      <c r="O595" s="20" t="s">
        <v>108755</v>
      </c>
      <c r="P595" s="24">
        <v>3241000</v>
      </c>
      <c r="Q595" s="26" t="s">
        <v>108768</v>
      </c>
    </row>
    <row r="596" spans="1:17" ht="28.5" x14ac:dyDescent="0.2">
      <c r="A596" s="15">
        <v>81111804</v>
      </c>
      <c r="B596" s="15" t="s">
        <v>108701</v>
      </c>
      <c r="C596" s="17">
        <v>1</v>
      </c>
      <c r="D596" s="17">
        <v>1</v>
      </c>
      <c r="E596" s="15">
        <v>11.5</v>
      </c>
      <c r="F596" s="15">
        <v>1</v>
      </c>
      <c r="G596" s="18" t="s">
        <v>133</v>
      </c>
      <c r="H596" s="15">
        <v>0</v>
      </c>
      <c r="I596" s="19">
        <v>36719500</v>
      </c>
      <c r="J596" s="19">
        <v>36719500</v>
      </c>
      <c r="K596" s="20" t="s">
        <v>211</v>
      </c>
      <c r="L596" s="20" t="s">
        <v>211</v>
      </c>
      <c r="M596" s="20" t="s">
        <v>107788</v>
      </c>
      <c r="N596" s="20" t="s">
        <v>15</v>
      </c>
      <c r="O596" s="20" t="s">
        <v>108756</v>
      </c>
      <c r="P596" s="24">
        <v>3241000</v>
      </c>
      <c r="Q596" s="26" t="s">
        <v>108768</v>
      </c>
    </row>
    <row r="597" spans="1:17" ht="28.5" x14ac:dyDescent="0.2">
      <c r="A597" s="15">
        <v>81111804</v>
      </c>
      <c r="B597" s="15" t="s">
        <v>108701</v>
      </c>
      <c r="C597" s="17">
        <v>1</v>
      </c>
      <c r="D597" s="17">
        <v>1</v>
      </c>
      <c r="E597" s="15">
        <v>11.5</v>
      </c>
      <c r="F597" s="15">
        <v>1</v>
      </c>
      <c r="G597" s="18" t="s">
        <v>133</v>
      </c>
      <c r="H597" s="15">
        <v>0</v>
      </c>
      <c r="I597" s="19">
        <v>36719500</v>
      </c>
      <c r="J597" s="19">
        <v>36719500</v>
      </c>
      <c r="K597" s="20" t="s">
        <v>211</v>
      </c>
      <c r="L597" s="20" t="s">
        <v>211</v>
      </c>
      <c r="M597" s="20" t="s">
        <v>107788</v>
      </c>
      <c r="N597" s="20" t="s">
        <v>15</v>
      </c>
      <c r="O597" s="20" t="s">
        <v>108757</v>
      </c>
      <c r="P597" s="24">
        <v>3241000</v>
      </c>
      <c r="Q597" s="26" t="s">
        <v>108768</v>
      </c>
    </row>
    <row r="598" spans="1:17" ht="28.5" x14ac:dyDescent="0.2">
      <c r="A598" s="15">
        <v>81111804</v>
      </c>
      <c r="B598" s="15" t="s">
        <v>108082</v>
      </c>
      <c r="C598" s="17">
        <v>1</v>
      </c>
      <c r="D598" s="17">
        <v>1</v>
      </c>
      <c r="E598" s="15">
        <v>11.5</v>
      </c>
      <c r="F598" s="15">
        <v>1</v>
      </c>
      <c r="G598" s="18" t="s">
        <v>133</v>
      </c>
      <c r="H598" s="15">
        <v>0</v>
      </c>
      <c r="I598" s="19">
        <v>54367105</v>
      </c>
      <c r="J598" s="19">
        <v>54367105</v>
      </c>
      <c r="K598" s="20" t="s">
        <v>211</v>
      </c>
      <c r="L598" s="20" t="s">
        <v>211</v>
      </c>
      <c r="M598" s="20" t="s">
        <v>107788</v>
      </c>
      <c r="N598" s="20" t="s">
        <v>15</v>
      </c>
      <c r="O598" s="20" t="s">
        <v>108758</v>
      </c>
      <c r="P598" s="24">
        <v>3241000</v>
      </c>
      <c r="Q598" s="26" t="s">
        <v>108768</v>
      </c>
    </row>
    <row r="599" spans="1:17" ht="28.5" x14ac:dyDescent="0.2">
      <c r="A599" s="15">
        <v>81111804</v>
      </c>
      <c r="B599" s="15" t="s">
        <v>108701</v>
      </c>
      <c r="C599" s="17">
        <v>1</v>
      </c>
      <c r="D599" s="17">
        <v>1</v>
      </c>
      <c r="E599" s="15">
        <v>11.5</v>
      </c>
      <c r="F599" s="15">
        <v>1</v>
      </c>
      <c r="G599" s="18" t="s">
        <v>133</v>
      </c>
      <c r="H599" s="15">
        <v>0</v>
      </c>
      <c r="I599" s="19">
        <v>36719500</v>
      </c>
      <c r="J599" s="19">
        <v>36719500</v>
      </c>
      <c r="K599" s="20" t="s">
        <v>211</v>
      </c>
      <c r="L599" s="20" t="s">
        <v>211</v>
      </c>
      <c r="M599" s="20" t="s">
        <v>107788</v>
      </c>
      <c r="N599" s="20" t="s">
        <v>15</v>
      </c>
      <c r="O599" s="20" t="s">
        <v>108759</v>
      </c>
      <c r="P599" s="24">
        <v>3241000</v>
      </c>
      <c r="Q599" s="26" t="s">
        <v>108768</v>
      </c>
    </row>
    <row r="600" spans="1:17" ht="28.5" x14ac:dyDescent="0.2">
      <c r="A600" s="15">
        <v>81111804</v>
      </c>
      <c r="B600" s="15" t="s">
        <v>108701</v>
      </c>
      <c r="C600" s="17">
        <v>1</v>
      </c>
      <c r="D600" s="17">
        <v>1</v>
      </c>
      <c r="E600" s="15">
        <v>11.5</v>
      </c>
      <c r="F600" s="15">
        <v>1</v>
      </c>
      <c r="G600" s="18" t="s">
        <v>133</v>
      </c>
      <c r="H600" s="15">
        <v>0</v>
      </c>
      <c r="I600" s="19">
        <v>36719500</v>
      </c>
      <c r="J600" s="19">
        <v>36719500</v>
      </c>
      <c r="K600" s="20" t="s">
        <v>211</v>
      </c>
      <c r="L600" s="20" t="s">
        <v>211</v>
      </c>
      <c r="M600" s="20" t="s">
        <v>107788</v>
      </c>
      <c r="N600" s="20" t="s">
        <v>15</v>
      </c>
      <c r="O600" s="20" t="s">
        <v>108760</v>
      </c>
      <c r="P600" s="24">
        <v>3241000</v>
      </c>
      <c r="Q600" s="26" t="s">
        <v>108768</v>
      </c>
    </row>
    <row r="601" spans="1:17" ht="28.5" x14ac:dyDescent="0.2">
      <c r="A601" s="15">
        <v>81101701</v>
      </c>
      <c r="B601" s="15" t="s">
        <v>108702</v>
      </c>
      <c r="C601" s="17">
        <v>1</v>
      </c>
      <c r="D601" s="17">
        <v>1</v>
      </c>
      <c r="E601" s="15">
        <v>11.5</v>
      </c>
      <c r="F601" s="15">
        <v>1</v>
      </c>
      <c r="G601" s="18" t="s">
        <v>133</v>
      </c>
      <c r="H601" s="15">
        <v>0</v>
      </c>
      <c r="I601" s="19">
        <v>62731275</v>
      </c>
      <c r="J601" s="19">
        <v>62731275</v>
      </c>
      <c r="K601" s="20" t="s">
        <v>211</v>
      </c>
      <c r="L601" s="20" t="s">
        <v>211</v>
      </c>
      <c r="M601" s="20" t="s">
        <v>107788</v>
      </c>
      <c r="N601" s="20" t="s">
        <v>15</v>
      </c>
      <c r="O601" s="20" t="s">
        <v>108761</v>
      </c>
      <c r="P601" s="24">
        <v>3241000</v>
      </c>
      <c r="Q601" s="26" t="s">
        <v>108768</v>
      </c>
    </row>
    <row r="602" spans="1:17" ht="42.75" x14ac:dyDescent="0.2">
      <c r="A602" s="15">
        <v>81111801</v>
      </c>
      <c r="B602" s="15" t="s">
        <v>108703</v>
      </c>
      <c r="C602" s="17">
        <v>1</v>
      </c>
      <c r="D602" s="17">
        <v>1</v>
      </c>
      <c r="E602" s="15">
        <v>11</v>
      </c>
      <c r="F602" s="15">
        <v>1</v>
      </c>
      <c r="G602" s="18" t="s">
        <v>133</v>
      </c>
      <c r="H602" s="15">
        <v>0</v>
      </c>
      <c r="I602" s="19">
        <v>82500000</v>
      </c>
      <c r="J602" s="19">
        <v>82500000</v>
      </c>
      <c r="K602" s="20" t="s">
        <v>211</v>
      </c>
      <c r="L602" s="20" t="s">
        <v>211</v>
      </c>
      <c r="M602" s="20" t="s">
        <v>107788</v>
      </c>
      <c r="N602" s="20" t="s">
        <v>15</v>
      </c>
      <c r="O602" s="20" t="s">
        <v>108762</v>
      </c>
      <c r="P602" s="24">
        <v>3241000</v>
      </c>
      <c r="Q602" s="26" t="s">
        <v>108768</v>
      </c>
    </row>
    <row r="603" spans="1:17" ht="28.5" x14ac:dyDescent="0.2">
      <c r="A603" s="15">
        <v>81111820</v>
      </c>
      <c r="B603" s="15" t="s">
        <v>108704</v>
      </c>
      <c r="C603" s="17">
        <v>1</v>
      </c>
      <c r="D603" s="17">
        <v>1</v>
      </c>
      <c r="E603" s="15">
        <v>11</v>
      </c>
      <c r="F603" s="15">
        <v>1</v>
      </c>
      <c r="G603" s="18" t="s">
        <v>133</v>
      </c>
      <c r="H603" s="15">
        <v>0</v>
      </c>
      <c r="I603" s="19">
        <v>82500000</v>
      </c>
      <c r="J603" s="19">
        <v>82500000</v>
      </c>
      <c r="K603" s="20" t="s">
        <v>211</v>
      </c>
      <c r="L603" s="20" t="s">
        <v>211</v>
      </c>
      <c r="M603" s="20" t="s">
        <v>107788</v>
      </c>
      <c r="N603" s="20" t="s">
        <v>15</v>
      </c>
      <c r="O603" s="20" t="s">
        <v>108763</v>
      </c>
      <c r="P603" s="24">
        <v>3241000</v>
      </c>
      <c r="Q603" s="26" t="s">
        <v>108768</v>
      </c>
    </row>
    <row r="604" spans="1:17" ht="28.5" x14ac:dyDescent="0.2">
      <c r="A604" s="15">
        <v>80101507</v>
      </c>
      <c r="B604" s="15" t="s">
        <v>108705</v>
      </c>
      <c r="C604" s="17">
        <v>1</v>
      </c>
      <c r="D604" s="17">
        <v>1</v>
      </c>
      <c r="E604" s="15">
        <v>11</v>
      </c>
      <c r="F604" s="15">
        <v>1</v>
      </c>
      <c r="G604" s="18" t="s">
        <v>133</v>
      </c>
      <c r="H604" s="15">
        <v>0</v>
      </c>
      <c r="I604" s="19">
        <v>82500000</v>
      </c>
      <c r="J604" s="19">
        <v>82500000</v>
      </c>
      <c r="K604" s="20" t="s">
        <v>211</v>
      </c>
      <c r="L604" s="20" t="s">
        <v>211</v>
      </c>
      <c r="M604" s="20" t="s">
        <v>107788</v>
      </c>
      <c r="N604" s="20" t="s">
        <v>15</v>
      </c>
      <c r="O604" s="20" t="s">
        <v>108764</v>
      </c>
      <c r="P604" s="24">
        <v>3241000</v>
      </c>
      <c r="Q604" s="26" t="s">
        <v>108768</v>
      </c>
    </row>
    <row r="605" spans="1:17" ht="28.5" x14ac:dyDescent="0.2">
      <c r="A605" s="15">
        <v>80101505</v>
      </c>
      <c r="B605" s="15" t="s">
        <v>108706</v>
      </c>
      <c r="C605" s="17">
        <v>1</v>
      </c>
      <c r="D605" s="17">
        <v>1</v>
      </c>
      <c r="E605" s="15">
        <v>11</v>
      </c>
      <c r="F605" s="15">
        <v>1</v>
      </c>
      <c r="G605" s="18" t="s">
        <v>133</v>
      </c>
      <c r="H605" s="15">
        <v>0</v>
      </c>
      <c r="I605" s="19">
        <v>82500000</v>
      </c>
      <c r="J605" s="19">
        <v>82500000</v>
      </c>
      <c r="K605" s="20" t="s">
        <v>211</v>
      </c>
      <c r="L605" s="20" t="s">
        <v>211</v>
      </c>
      <c r="M605" s="20" t="s">
        <v>107788</v>
      </c>
      <c r="N605" s="20" t="s">
        <v>15</v>
      </c>
      <c r="O605" s="20" t="s">
        <v>108765</v>
      </c>
      <c r="P605" s="24">
        <v>3241000</v>
      </c>
      <c r="Q605" s="26" t="s">
        <v>108768</v>
      </c>
    </row>
    <row r="606" spans="1:17" ht="57" x14ac:dyDescent="0.2">
      <c r="A606" s="15">
        <v>80101507</v>
      </c>
      <c r="B606" s="15" t="s">
        <v>108707</v>
      </c>
      <c r="C606" s="17">
        <v>1</v>
      </c>
      <c r="D606" s="17">
        <v>1</v>
      </c>
      <c r="E606" s="15">
        <v>11</v>
      </c>
      <c r="F606" s="15">
        <v>1</v>
      </c>
      <c r="G606" s="18" t="s">
        <v>133</v>
      </c>
      <c r="H606" s="15">
        <v>0</v>
      </c>
      <c r="I606" s="19">
        <v>82500000</v>
      </c>
      <c r="J606" s="19">
        <v>82500000</v>
      </c>
      <c r="K606" s="20" t="s">
        <v>211</v>
      </c>
      <c r="L606" s="20" t="s">
        <v>211</v>
      </c>
      <c r="M606" s="20" t="s">
        <v>107788</v>
      </c>
      <c r="N606" s="20" t="s">
        <v>15</v>
      </c>
      <c r="O606" s="20" t="s">
        <v>108766</v>
      </c>
      <c r="P606" s="24">
        <v>3241000</v>
      </c>
      <c r="Q606" s="26" t="s">
        <v>108768</v>
      </c>
    </row>
    <row r="607" spans="1:17" ht="42.75" x14ac:dyDescent="0.2">
      <c r="A607" s="15">
        <v>81111504</v>
      </c>
      <c r="B607" s="15" t="s">
        <v>108708</v>
      </c>
      <c r="C607" s="17">
        <v>1</v>
      </c>
      <c r="D607" s="17">
        <v>1</v>
      </c>
      <c r="E607" s="15">
        <v>11</v>
      </c>
      <c r="F607" s="15">
        <v>1</v>
      </c>
      <c r="G607" s="18" t="s">
        <v>133</v>
      </c>
      <c r="H607" s="15">
        <v>0</v>
      </c>
      <c r="I607" s="19">
        <v>58144665</v>
      </c>
      <c r="J607" s="19">
        <v>58144665</v>
      </c>
      <c r="K607" s="20" t="s">
        <v>211</v>
      </c>
      <c r="L607" s="20" t="s">
        <v>211</v>
      </c>
      <c r="M607" s="20" t="s">
        <v>107788</v>
      </c>
      <c r="N607" s="20" t="s">
        <v>15</v>
      </c>
      <c r="O607" s="20" t="s">
        <v>108767</v>
      </c>
      <c r="P607" s="24">
        <v>3241000</v>
      </c>
      <c r="Q607" s="26" t="s">
        <v>108768</v>
      </c>
    </row>
    <row r="608" spans="1:17" ht="57" x14ac:dyDescent="0.2">
      <c r="A608" s="15">
        <v>81101508</v>
      </c>
      <c r="B608" s="29" t="s">
        <v>108769</v>
      </c>
      <c r="C608" s="17">
        <v>1</v>
      </c>
      <c r="D608" s="17">
        <v>2</v>
      </c>
      <c r="E608" s="15">
        <v>8</v>
      </c>
      <c r="F608" s="15">
        <v>1</v>
      </c>
      <c r="G608" s="18" t="s">
        <v>37</v>
      </c>
      <c r="H608" s="15">
        <v>0</v>
      </c>
      <c r="I608" s="30">
        <v>1500000000</v>
      </c>
      <c r="J608" s="30">
        <v>1500000000</v>
      </c>
      <c r="K608" s="31">
        <v>0</v>
      </c>
      <c r="L608" s="15">
        <v>0</v>
      </c>
      <c r="M608" s="20" t="s">
        <v>107788</v>
      </c>
      <c r="N608" s="20" t="s">
        <v>15</v>
      </c>
      <c r="O608" s="20" t="s">
        <v>108926</v>
      </c>
      <c r="P608" s="24">
        <v>3241000</v>
      </c>
      <c r="Q608" s="32" t="s">
        <v>108925</v>
      </c>
    </row>
    <row r="609" spans="1:17" ht="71.25" x14ac:dyDescent="0.2">
      <c r="A609" s="15">
        <v>81101513</v>
      </c>
      <c r="B609" s="29" t="s">
        <v>108770</v>
      </c>
      <c r="C609" s="17">
        <v>1</v>
      </c>
      <c r="D609" s="17">
        <v>2</v>
      </c>
      <c r="E609" s="15">
        <v>9</v>
      </c>
      <c r="F609" s="15">
        <v>1</v>
      </c>
      <c r="G609" s="18" t="s">
        <v>37</v>
      </c>
      <c r="H609" s="15">
        <v>0</v>
      </c>
      <c r="I609" s="33">
        <v>500000000</v>
      </c>
      <c r="J609" s="33">
        <v>500000000</v>
      </c>
      <c r="K609" s="31">
        <v>0</v>
      </c>
      <c r="L609" s="15">
        <v>0</v>
      </c>
      <c r="M609" s="20" t="s">
        <v>107788</v>
      </c>
      <c r="N609" s="20" t="s">
        <v>15</v>
      </c>
      <c r="O609" s="20" t="s">
        <v>108927</v>
      </c>
      <c r="P609" s="24">
        <v>3241000</v>
      </c>
      <c r="Q609" s="32" t="s">
        <v>108925</v>
      </c>
    </row>
    <row r="610" spans="1:17" ht="42.75" x14ac:dyDescent="0.2">
      <c r="A610" s="15">
        <v>81101508</v>
      </c>
      <c r="B610" s="29" t="s">
        <v>108771</v>
      </c>
      <c r="C610" s="17">
        <v>3</v>
      </c>
      <c r="D610" s="17">
        <v>4</v>
      </c>
      <c r="E610" s="15">
        <v>8</v>
      </c>
      <c r="F610" s="15">
        <v>1</v>
      </c>
      <c r="G610" s="18" t="s">
        <v>37</v>
      </c>
      <c r="H610" s="15">
        <v>0</v>
      </c>
      <c r="I610" s="30">
        <v>1500000000</v>
      </c>
      <c r="J610" s="30">
        <v>1500000000</v>
      </c>
      <c r="K610" s="31">
        <v>0</v>
      </c>
      <c r="L610" s="15">
        <v>0</v>
      </c>
      <c r="M610" s="20" t="s">
        <v>107788</v>
      </c>
      <c r="N610" s="20" t="s">
        <v>15</v>
      </c>
      <c r="O610" s="20" t="s">
        <v>108928</v>
      </c>
      <c r="P610" s="24">
        <v>3241000</v>
      </c>
      <c r="Q610" s="32" t="s">
        <v>108925</v>
      </c>
    </row>
    <row r="611" spans="1:17" ht="57" x14ac:dyDescent="0.2">
      <c r="A611" s="15">
        <v>81101513</v>
      </c>
      <c r="B611" s="29" t="s">
        <v>108772</v>
      </c>
      <c r="C611" s="17">
        <v>3</v>
      </c>
      <c r="D611" s="17">
        <v>4</v>
      </c>
      <c r="E611" s="15">
        <v>9</v>
      </c>
      <c r="F611" s="15">
        <v>1</v>
      </c>
      <c r="G611" s="18" t="s">
        <v>37</v>
      </c>
      <c r="H611" s="15">
        <v>0</v>
      </c>
      <c r="I611" s="33">
        <v>500000000</v>
      </c>
      <c r="J611" s="33">
        <v>500000000</v>
      </c>
      <c r="K611" s="31">
        <v>0</v>
      </c>
      <c r="L611" s="15">
        <v>0</v>
      </c>
      <c r="M611" s="20" t="s">
        <v>107788</v>
      </c>
      <c r="N611" s="20" t="s">
        <v>15</v>
      </c>
      <c r="O611" s="20" t="s">
        <v>108929</v>
      </c>
      <c r="P611" s="24">
        <v>3241000</v>
      </c>
      <c r="Q611" s="32" t="s">
        <v>108925</v>
      </c>
    </row>
    <row r="612" spans="1:17" ht="71.25" x14ac:dyDescent="0.2">
      <c r="A612" s="15">
        <v>72121406</v>
      </c>
      <c r="B612" s="29" t="s">
        <v>108773</v>
      </c>
      <c r="C612" s="17">
        <v>2</v>
      </c>
      <c r="D612" s="17">
        <v>3</v>
      </c>
      <c r="E612" s="15">
        <v>15</v>
      </c>
      <c r="F612" s="15">
        <v>1</v>
      </c>
      <c r="G612" s="18" t="s">
        <v>24</v>
      </c>
      <c r="H612" s="15">
        <v>0</v>
      </c>
      <c r="I612" s="33">
        <f>18000000000-I613</f>
        <v>16740000000</v>
      </c>
      <c r="J612" s="33">
        <f>18000000000-J613</f>
        <v>16740000000</v>
      </c>
      <c r="K612" s="31">
        <v>0</v>
      </c>
      <c r="L612" s="15">
        <v>0</v>
      </c>
      <c r="M612" s="20" t="s">
        <v>107788</v>
      </c>
      <c r="N612" s="20" t="s">
        <v>15</v>
      </c>
      <c r="O612" s="20" t="s">
        <v>108930</v>
      </c>
      <c r="P612" s="24">
        <v>3241000</v>
      </c>
      <c r="Q612" s="32" t="s">
        <v>108925</v>
      </c>
    </row>
    <row r="613" spans="1:17" ht="57" x14ac:dyDescent="0.2">
      <c r="A613" s="15">
        <v>81101513</v>
      </c>
      <c r="B613" s="29" t="s">
        <v>108774</v>
      </c>
      <c r="C613" s="17">
        <v>2</v>
      </c>
      <c r="D613" s="17">
        <v>3</v>
      </c>
      <c r="E613" s="15">
        <v>16</v>
      </c>
      <c r="F613" s="15">
        <v>1</v>
      </c>
      <c r="G613" s="18" t="s">
        <v>37</v>
      </c>
      <c r="H613" s="15">
        <v>0</v>
      </c>
      <c r="I613" s="33">
        <f>18000000000*0.07</f>
        <v>1260000000.0000002</v>
      </c>
      <c r="J613" s="33">
        <f>18000000000*0.07</f>
        <v>1260000000.0000002</v>
      </c>
      <c r="K613" s="31">
        <v>0</v>
      </c>
      <c r="L613" s="15">
        <v>0</v>
      </c>
      <c r="M613" s="20" t="s">
        <v>107788</v>
      </c>
      <c r="N613" s="20" t="s">
        <v>15</v>
      </c>
      <c r="O613" s="20" t="s">
        <v>108931</v>
      </c>
      <c r="P613" s="24">
        <v>3241000</v>
      </c>
      <c r="Q613" s="32" t="s">
        <v>108925</v>
      </c>
    </row>
    <row r="614" spans="1:17" ht="42.75" x14ac:dyDescent="0.2">
      <c r="A614" s="15">
        <v>72121406</v>
      </c>
      <c r="B614" s="29" t="s">
        <v>108775</v>
      </c>
      <c r="C614" s="17">
        <v>2</v>
      </c>
      <c r="D614" s="17">
        <v>3</v>
      </c>
      <c r="E614" s="15">
        <v>15</v>
      </c>
      <c r="F614" s="15">
        <v>1</v>
      </c>
      <c r="G614" s="18" t="s">
        <v>24</v>
      </c>
      <c r="H614" s="15">
        <v>0</v>
      </c>
      <c r="I614" s="33">
        <f>18000000000-I615</f>
        <v>16740000000</v>
      </c>
      <c r="J614" s="33">
        <f>18000000000-J615</f>
        <v>16740000000</v>
      </c>
      <c r="K614" s="31">
        <v>0</v>
      </c>
      <c r="L614" s="15">
        <v>0</v>
      </c>
      <c r="M614" s="20" t="s">
        <v>107788</v>
      </c>
      <c r="N614" s="20" t="s">
        <v>15</v>
      </c>
      <c r="O614" s="20" t="s">
        <v>108932</v>
      </c>
      <c r="P614" s="24">
        <v>3241000</v>
      </c>
      <c r="Q614" s="32" t="s">
        <v>108925</v>
      </c>
    </row>
    <row r="615" spans="1:17" ht="57" x14ac:dyDescent="0.2">
      <c r="A615" s="15">
        <v>81101513</v>
      </c>
      <c r="B615" s="29" t="s">
        <v>108776</v>
      </c>
      <c r="C615" s="17">
        <v>2</v>
      </c>
      <c r="D615" s="17">
        <v>3</v>
      </c>
      <c r="E615" s="15">
        <v>16</v>
      </c>
      <c r="F615" s="15">
        <v>1</v>
      </c>
      <c r="G615" s="18" t="s">
        <v>37</v>
      </c>
      <c r="H615" s="15">
        <v>0</v>
      </c>
      <c r="I615" s="33">
        <f>18000000000*0.07</f>
        <v>1260000000.0000002</v>
      </c>
      <c r="J615" s="33">
        <f>18000000000*0.07</f>
        <v>1260000000.0000002</v>
      </c>
      <c r="K615" s="31">
        <v>0</v>
      </c>
      <c r="L615" s="15">
        <v>0</v>
      </c>
      <c r="M615" s="20" t="s">
        <v>107788</v>
      </c>
      <c r="N615" s="20" t="s">
        <v>15</v>
      </c>
      <c r="O615" s="20" t="s">
        <v>108933</v>
      </c>
      <c r="P615" s="24">
        <v>3241000</v>
      </c>
      <c r="Q615" s="32" t="s">
        <v>108925</v>
      </c>
    </row>
    <row r="616" spans="1:17" ht="42.75" x14ac:dyDescent="0.2">
      <c r="A616" s="15">
        <v>72121406</v>
      </c>
      <c r="B616" s="29" t="s">
        <v>108777</v>
      </c>
      <c r="C616" s="17">
        <v>2</v>
      </c>
      <c r="D616" s="17">
        <v>3</v>
      </c>
      <c r="E616" s="15">
        <v>15</v>
      </c>
      <c r="F616" s="15">
        <v>1</v>
      </c>
      <c r="G616" s="18" t="s">
        <v>24</v>
      </c>
      <c r="H616" s="15">
        <v>0</v>
      </c>
      <c r="I616" s="33">
        <f>18000000000-I617</f>
        <v>16740000000</v>
      </c>
      <c r="J616" s="33">
        <f>18000000000-J617</f>
        <v>16740000000</v>
      </c>
      <c r="K616" s="31">
        <v>0</v>
      </c>
      <c r="L616" s="15">
        <v>0</v>
      </c>
      <c r="M616" s="20" t="s">
        <v>107788</v>
      </c>
      <c r="N616" s="20" t="s">
        <v>15</v>
      </c>
      <c r="O616" s="20" t="s">
        <v>108934</v>
      </c>
      <c r="P616" s="24">
        <v>3241000</v>
      </c>
      <c r="Q616" s="32" t="s">
        <v>108925</v>
      </c>
    </row>
    <row r="617" spans="1:17" ht="57" x14ac:dyDescent="0.2">
      <c r="A617" s="15">
        <v>81101513</v>
      </c>
      <c r="B617" s="29" t="s">
        <v>108778</v>
      </c>
      <c r="C617" s="17">
        <v>2</v>
      </c>
      <c r="D617" s="17">
        <v>3</v>
      </c>
      <c r="E617" s="15">
        <v>16</v>
      </c>
      <c r="F617" s="15">
        <v>1</v>
      </c>
      <c r="G617" s="18" t="s">
        <v>37</v>
      </c>
      <c r="H617" s="15">
        <v>0</v>
      </c>
      <c r="I617" s="33">
        <f>18000000000*0.07</f>
        <v>1260000000.0000002</v>
      </c>
      <c r="J617" s="33">
        <f>18000000000*0.07</f>
        <v>1260000000.0000002</v>
      </c>
      <c r="K617" s="31">
        <v>0</v>
      </c>
      <c r="L617" s="15">
        <v>0</v>
      </c>
      <c r="M617" s="20" t="s">
        <v>107788</v>
      </c>
      <c r="N617" s="20" t="s">
        <v>15</v>
      </c>
      <c r="O617" s="20" t="s">
        <v>108935</v>
      </c>
      <c r="P617" s="24">
        <v>3241000</v>
      </c>
      <c r="Q617" s="32" t="s">
        <v>108925</v>
      </c>
    </row>
    <row r="618" spans="1:17" ht="57" x14ac:dyDescent="0.2">
      <c r="A618" s="15">
        <v>72121406</v>
      </c>
      <c r="B618" s="29" t="s">
        <v>108779</v>
      </c>
      <c r="C618" s="17">
        <v>2</v>
      </c>
      <c r="D618" s="17">
        <v>3</v>
      </c>
      <c r="E618" s="15">
        <v>15</v>
      </c>
      <c r="F618" s="15">
        <v>1</v>
      </c>
      <c r="G618" s="18" t="s">
        <v>24</v>
      </c>
      <c r="H618" s="15">
        <v>0</v>
      </c>
      <c r="I618" s="33">
        <f>18000000000-I619</f>
        <v>16740000000</v>
      </c>
      <c r="J618" s="33">
        <f>18000000000-J619</f>
        <v>16740000000</v>
      </c>
      <c r="K618" s="31">
        <v>0</v>
      </c>
      <c r="L618" s="15">
        <v>0</v>
      </c>
      <c r="M618" s="20" t="s">
        <v>107788</v>
      </c>
      <c r="N618" s="20" t="s">
        <v>15</v>
      </c>
      <c r="O618" s="20" t="s">
        <v>108936</v>
      </c>
      <c r="P618" s="24">
        <v>3241000</v>
      </c>
      <c r="Q618" s="32" t="s">
        <v>108925</v>
      </c>
    </row>
    <row r="619" spans="1:17" ht="57" x14ac:dyDescent="0.2">
      <c r="A619" s="15">
        <v>81101513</v>
      </c>
      <c r="B619" s="29" t="s">
        <v>108780</v>
      </c>
      <c r="C619" s="17">
        <v>2</v>
      </c>
      <c r="D619" s="17">
        <v>3</v>
      </c>
      <c r="E619" s="15">
        <v>16</v>
      </c>
      <c r="F619" s="15">
        <v>1</v>
      </c>
      <c r="G619" s="18" t="s">
        <v>37</v>
      </c>
      <c r="H619" s="15">
        <v>0</v>
      </c>
      <c r="I619" s="33">
        <f>18000000000*0.07</f>
        <v>1260000000.0000002</v>
      </c>
      <c r="J619" s="33">
        <f>18000000000*0.07</f>
        <v>1260000000.0000002</v>
      </c>
      <c r="K619" s="31">
        <v>0</v>
      </c>
      <c r="L619" s="15">
        <v>0</v>
      </c>
      <c r="M619" s="20" t="s">
        <v>107788</v>
      </c>
      <c r="N619" s="20" t="s">
        <v>15</v>
      </c>
      <c r="O619" s="20" t="s">
        <v>108937</v>
      </c>
      <c r="P619" s="24">
        <v>3241000</v>
      </c>
      <c r="Q619" s="32" t="s">
        <v>108925</v>
      </c>
    </row>
    <row r="620" spans="1:17" ht="42.75" x14ac:dyDescent="0.2">
      <c r="A620" s="15">
        <v>72121406</v>
      </c>
      <c r="B620" s="29" t="s">
        <v>108781</v>
      </c>
      <c r="C620" s="17">
        <v>5</v>
      </c>
      <c r="D620" s="17">
        <v>6</v>
      </c>
      <c r="E620" s="15">
        <v>15</v>
      </c>
      <c r="F620" s="15">
        <v>1</v>
      </c>
      <c r="G620" s="18" t="s">
        <v>24</v>
      </c>
      <c r="H620" s="15">
        <v>0</v>
      </c>
      <c r="I620" s="33">
        <f>18000000000-I621</f>
        <v>16740000000</v>
      </c>
      <c r="J620" s="33">
        <f>18000000000-J621</f>
        <v>16740000000</v>
      </c>
      <c r="K620" s="31">
        <v>0</v>
      </c>
      <c r="L620" s="15">
        <v>0</v>
      </c>
      <c r="M620" s="20" t="s">
        <v>107788</v>
      </c>
      <c r="N620" s="20" t="s">
        <v>15</v>
      </c>
      <c r="O620" s="20" t="s">
        <v>108938</v>
      </c>
      <c r="P620" s="24">
        <v>3241000</v>
      </c>
      <c r="Q620" s="32" t="s">
        <v>108925</v>
      </c>
    </row>
    <row r="621" spans="1:17" ht="57" x14ac:dyDescent="0.2">
      <c r="A621" s="15">
        <v>81101513</v>
      </c>
      <c r="B621" s="29" t="s">
        <v>108782</v>
      </c>
      <c r="C621" s="17">
        <v>5</v>
      </c>
      <c r="D621" s="17">
        <v>6</v>
      </c>
      <c r="E621" s="15">
        <v>16</v>
      </c>
      <c r="F621" s="15">
        <v>1</v>
      </c>
      <c r="G621" s="18" t="s">
        <v>37</v>
      </c>
      <c r="H621" s="15">
        <v>0</v>
      </c>
      <c r="I621" s="33">
        <f>18000000000*0.07</f>
        <v>1260000000.0000002</v>
      </c>
      <c r="J621" s="33">
        <f>18000000000*0.07</f>
        <v>1260000000.0000002</v>
      </c>
      <c r="K621" s="31">
        <v>0</v>
      </c>
      <c r="L621" s="15">
        <v>0</v>
      </c>
      <c r="M621" s="20" t="s">
        <v>107788</v>
      </c>
      <c r="N621" s="20" t="s">
        <v>15</v>
      </c>
      <c r="O621" s="20" t="s">
        <v>108939</v>
      </c>
      <c r="P621" s="24">
        <v>3241000</v>
      </c>
      <c r="Q621" s="32" t="s">
        <v>108925</v>
      </c>
    </row>
    <row r="622" spans="1:17" ht="57" x14ac:dyDescent="0.2">
      <c r="A622" s="15">
        <v>81101513</v>
      </c>
      <c r="B622" s="29" t="s">
        <v>108783</v>
      </c>
      <c r="C622" s="17">
        <v>3</v>
      </c>
      <c r="D622" s="17">
        <v>4</v>
      </c>
      <c r="E622" s="15">
        <v>12</v>
      </c>
      <c r="F622" s="15">
        <v>1</v>
      </c>
      <c r="G622" s="18" t="s">
        <v>37</v>
      </c>
      <c r="H622" s="15">
        <v>0</v>
      </c>
      <c r="I622" s="30">
        <f>700000000-I623</f>
        <v>615000000</v>
      </c>
      <c r="J622" s="30">
        <f>700000000-J623</f>
        <v>615000000</v>
      </c>
      <c r="K622" s="31">
        <v>0</v>
      </c>
      <c r="L622" s="15">
        <v>0</v>
      </c>
      <c r="M622" s="20" t="s">
        <v>107788</v>
      </c>
      <c r="N622" s="20" t="s">
        <v>15</v>
      </c>
      <c r="O622" s="20" t="s">
        <v>108940</v>
      </c>
      <c r="P622" s="24">
        <v>3241000</v>
      </c>
      <c r="Q622" s="32" t="s">
        <v>108925</v>
      </c>
    </row>
    <row r="623" spans="1:17" ht="71.25" x14ac:dyDescent="0.2">
      <c r="A623" s="15">
        <v>81101513</v>
      </c>
      <c r="B623" s="29" t="s">
        <v>108784</v>
      </c>
      <c r="C623" s="17">
        <v>3</v>
      </c>
      <c r="D623" s="17">
        <v>4</v>
      </c>
      <c r="E623" s="15">
        <v>13</v>
      </c>
      <c r="F623" s="15">
        <v>1</v>
      </c>
      <c r="G623" s="18" t="s">
        <v>37</v>
      </c>
      <c r="H623" s="15">
        <v>0</v>
      </c>
      <c r="I623" s="30">
        <v>85000000</v>
      </c>
      <c r="J623" s="30">
        <v>85000000</v>
      </c>
      <c r="K623" s="31">
        <v>0</v>
      </c>
      <c r="L623" s="15">
        <v>0</v>
      </c>
      <c r="M623" s="20" t="s">
        <v>107788</v>
      </c>
      <c r="N623" s="20" t="s">
        <v>15</v>
      </c>
      <c r="O623" s="20" t="s">
        <v>108941</v>
      </c>
      <c r="P623" s="24">
        <v>3241000</v>
      </c>
      <c r="Q623" s="32" t="s">
        <v>108925</v>
      </c>
    </row>
    <row r="624" spans="1:17" ht="57" x14ac:dyDescent="0.2">
      <c r="A624" s="15">
        <v>81101513</v>
      </c>
      <c r="B624" s="29" t="s">
        <v>108785</v>
      </c>
      <c r="C624" s="17">
        <v>3</v>
      </c>
      <c r="D624" s="17">
        <v>4</v>
      </c>
      <c r="E624" s="15">
        <v>12</v>
      </c>
      <c r="F624" s="15">
        <v>1</v>
      </c>
      <c r="G624" s="18" t="s">
        <v>37</v>
      </c>
      <c r="H624" s="15">
        <v>0</v>
      </c>
      <c r="I624" s="30">
        <f>800000000-I625</f>
        <v>725000000</v>
      </c>
      <c r="J624" s="30">
        <f>800000000-J625</f>
        <v>725000000</v>
      </c>
      <c r="K624" s="31">
        <v>0</v>
      </c>
      <c r="L624" s="15">
        <v>0</v>
      </c>
      <c r="M624" s="20" t="s">
        <v>107788</v>
      </c>
      <c r="N624" s="20" t="s">
        <v>15</v>
      </c>
      <c r="O624" s="20" t="s">
        <v>108942</v>
      </c>
      <c r="P624" s="24">
        <v>3241000</v>
      </c>
      <c r="Q624" s="32" t="s">
        <v>108925</v>
      </c>
    </row>
    <row r="625" spans="1:17" ht="71.25" x14ac:dyDescent="0.2">
      <c r="A625" s="15">
        <v>81101513</v>
      </c>
      <c r="B625" s="29" t="s">
        <v>108786</v>
      </c>
      <c r="C625" s="17">
        <v>3</v>
      </c>
      <c r="D625" s="17">
        <v>4</v>
      </c>
      <c r="E625" s="15">
        <v>13</v>
      </c>
      <c r="F625" s="15">
        <v>1</v>
      </c>
      <c r="G625" s="18" t="s">
        <v>37</v>
      </c>
      <c r="H625" s="15">
        <v>0</v>
      </c>
      <c r="I625" s="30">
        <v>75000000</v>
      </c>
      <c r="J625" s="30">
        <v>75000000</v>
      </c>
      <c r="K625" s="31">
        <v>0</v>
      </c>
      <c r="L625" s="15">
        <v>0</v>
      </c>
      <c r="M625" s="20" t="s">
        <v>107788</v>
      </c>
      <c r="N625" s="20" t="s">
        <v>15</v>
      </c>
      <c r="O625" s="20" t="s">
        <v>108943</v>
      </c>
      <c r="P625" s="24">
        <v>3241000</v>
      </c>
      <c r="Q625" s="32" t="s">
        <v>108925</v>
      </c>
    </row>
    <row r="626" spans="1:17" ht="57" x14ac:dyDescent="0.2">
      <c r="A626" s="15">
        <v>81101513</v>
      </c>
      <c r="B626" s="29" t="s">
        <v>108787</v>
      </c>
      <c r="C626" s="17">
        <v>3</v>
      </c>
      <c r="D626" s="17">
        <v>4</v>
      </c>
      <c r="E626" s="15">
        <v>8</v>
      </c>
      <c r="F626" s="15">
        <v>1</v>
      </c>
      <c r="G626" s="18" t="s">
        <v>37</v>
      </c>
      <c r="H626" s="15">
        <v>0</v>
      </c>
      <c r="I626" s="30">
        <f>350000000-I627</f>
        <v>290000000</v>
      </c>
      <c r="J626" s="30">
        <f>350000000-J627</f>
        <v>290000000</v>
      </c>
      <c r="K626" s="31">
        <v>0</v>
      </c>
      <c r="L626" s="15">
        <v>0</v>
      </c>
      <c r="M626" s="20" t="s">
        <v>107788</v>
      </c>
      <c r="N626" s="20" t="s">
        <v>15</v>
      </c>
      <c r="O626" s="20" t="s">
        <v>108944</v>
      </c>
      <c r="P626" s="24">
        <v>3241000</v>
      </c>
      <c r="Q626" s="32" t="s">
        <v>108925</v>
      </c>
    </row>
    <row r="627" spans="1:17" ht="71.25" x14ac:dyDescent="0.2">
      <c r="A627" s="15">
        <v>81101513</v>
      </c>
      <c r="B627" s="29" t="s">
        <v>108788</v>
      </c>
      <c r="C627" s="17">
        <v>3</v>
      </c>
      <c r="D627" s="17">
        <v>4</v>
      </c>
      <c r="E627" s="15">
        <v>9</v>
      </c>
      <c r="F627" s="15">
        <v>1</v>
      </c>
      <c r="G627" s="18" t="s">
        <v>37</v>
      </c>
      <c r="H627" s="15">
        <v>0</v>
      </c>
      <c r="I627" s="30">
        <v>60000000</v>
      </c>
      <c r="J627" s="30">
        <v>60000000</v>
      </c>
      <c r="K627" s="31">
        <v>0</v>
      </c>
      <c r="L627" s="15">
        <v>0</v>
      </c>
      <c r="M627" s="20" t="s">
        <v>107788</v>
      </c>
      <c r="N627" s="20" t="s">
        <v>15</v>
      </c>
      <c r="O627" s="20" t="s">
        <v>108945</v>
      </c>
      <c r="P627" s="24">
        <v>3241000</v>
      </c>
      <c r="Q627" s="32" t="s">
        <v>108925</v>
      </c>
    </row>
    <row r="628" spans="1:17" ht="57" x14ac:dyDescent="0.2">
      <c r="A628" s="15">
        <v>81101513</v>
      </c>
      <c r="B628" s="29" t="s">
        <v>108789</v>
      </c>
      <c r="C628" s="17">
        <v>3</v>
      </c>
      <c r="D628" s="17">
        <v>4</v>
      </c>
      <c r="E628" s="15">
        <v>8</v>
      </c>
      <c r="F628" s="15">
        <v>1</v>
      </c>
      <c r="G628" s="18" t="s">
        <v>37</v>
      </c>
      <c r="H628" s="15">
        <v>0</v>
      </c>
      <c r="I628" s="30">
        <f>350000000-I629</f>
        <v>290000000</v>
      </c>
      <c r="J628" s="30">
        <f>350000000-J629</f>
        <v>290000000</v>
      </c>
      <c r="K628" s="31">
        <v>0</v>
      </c>
      <c r="L628" s="15">
        <v>0</v>
      </c>
      <c r="M628" s="20" t="s">
        <v>107788</v>
      </c>
      <c r="N628" s="20" t="s">
        <v>15</v>
      </c>
      <c r="O628" s="20" t="s">
        <v>108946</v>
      </c>
      <c r="P628" s="24">
        <v>3241000</v>
      </c>
      <c r="Q628" s="32" t="s">
        <v>108925</v>
      </c>
    </row>
    <row r="629" spans="1:17" ht="71.25" x14ac:dyDescent="0.2">
      <c r="A629" s="15">
        <v>81101513</v>
      </c>
      <c r="B629" s="29" t="s">
        <v>108790</v>
      </c>
      <c r="C629" s="17">
        <v>3</v>
      </c>
      <c r="D629" s="17">
        <v>4</v>
      </c>
      <c r="E629" s="15">
        <v>9</v>
      </c>
      <c r="F629" s="15">
        <v>1</v>
      </c>
      <c r="G629" s="18" t="s">
        <v>37</v>
      </c>
      <c r="H629" s="15">
        <v>0</v>
      </c>
      <c r="I629" s="30">
        <v>60000000</v>
      </c>
      <c r="J629" s="30">
        <v>60000000</v>
      </c>
      <c r="K629" s="31">
        <v>0</v>
      </c>
      <c r="L629" s="15">
        <v>0</v>
      </c>
      <c r="M629" s="20" t="s">
        <v>107788</v>
      </c>
      <c r="N629" s="20" t="s">
        <v>15</v>
      </c>
      <c r="O629" s="20" t="s">
        <v>108947</v>
      </c>
      <c r="P629" s="24">
        <v>3241000</v>
      </c>
      <c r="Q629" s="32" t="s">
        <v>108925</v>
      </c>
    </row>
    <row r="630" spans="1:17" ht="71.25" x14ac:dyDescent="0.2">
      <c r="A630" s="15">
        <v>81101513</v>
      </c>
      <c r="B630" s="29" t="s">
        <v>108791</v>
      </c>
      <c r="C630" s="17">
        <v>5</v>
      </c>
      <c r="D630" s="17">
        <v>6</v>
      </c>
      <c r="E630" s="15">
        <v>8</v>
      </c>
      <c r="F630" s="15">
        <v>1</v>
      </c>
      <c r="G630" s="18" t="s">
        <v>37</v>
      </c>
      <c r="H630" s="15">
        <v>0</v>
      </c>
      <c r="I630" s="30">
        <f>800000000-I631</f>
        <v>710000000</v>
      </c>
      <c r="J630" s="30">
        <f>800000000-J631</f>
        <v>710000000</v>
      </c>
      <c r="K630" s="31">
        <v>0</v>
      </c>
      <c r="L630" s="15">
        <v>0</v>
      </c>
      <c r="M630" s="20" t="s">
        <v>107788</v>
      </c>
      <c r="N630" s="20" t="s">
        <v>15</v>
      </c>
      <c r="O630" s="20" t="s">
        <v>108948</v>
      </c>
      <c r="P630" s="24">
        <v>3241000</v>
      </c>
      <c r="Q630" s="32" t="s">
        <v>108925</v>
      </c>
    </row>
    <row r="631" spans="1:17" ht="71.25" x14ac:dyDescent="0.2">
      <c r="A631" s="15">
        <v>81101513</v>
      </c>
      <c r="B631" s="29" t="s">
        <v>108792</v>
      </c>
      <c r="C631" s="17">
        <v>5</v>
      </c>
      <c r="D631" s="17">
        <v>6</v>
      </c>
      <c r="E631" s="15">
        <v>9</v>
      </c>
      <c r="F631" s="15">
        <v>1</v>
      </c>
      <c r="G631" s="18" t="s">
        <v>37</v>
      </c>
      <c r="H631" s="15">
        <v>0</v>
      </c>
      <c r="I631" s="30">
        <v>90000000</v>
      </c>
      <c r="J631" s="30">
        <v>90000000</v>
      </c>
      <c r="K631" s="31">
        <v>0</v>
      </c>
      <c r="L631" s="15">
        <v>0</v>
      </c>
      <c r="M631" s="20" t="s">
        <v>107788</v>
      </c>
      <c r="N631" s="20" t="s">
        <v>15</v>
      </c>
      <c r="O631" s="20" t="s">
        <v>108949</v>
      </c>
      <c r="P631" s="24">
        <v>3241000</v>
      </c>
      <c r="Q631" s="32" t="s">
        <v>108925</v>
      </c>
    </row>
    <row r="632" spans="1:17" ht="71.25" x14ac:dyDescent="0.2">
      <c r="A632" s="15">
        <v>81101513</v>
      </c>
      <c r="B632" s="29" t="s">
        <v>108793</v>
      </c>
      <c r="C632" s="17">
        <v>2</v>
      </c>
      <c r="D632" s="17">
        <v>3</v>
      </c>
      <c r="E632" s="15">
        <v>12</v>
      </c>
      <c r="F632" s="15">
        <v>1</v>
      </c>
      <c r="G632" s="18" t="s">
        <v>37</v>
      </c>
      <c r="H632" s="15">
        <v>0</v>
      </c>
      <c r="I632" s="30">
        <f>700000000-I633</f>
        <v>480557460</v>
      </c>
      <c r="J632" s="30">
        <f>700000000-J633</f>
        <v>480557460</v>
      </c>
      <c r="K632" s="31">
        <v>0</v>
      </c>
      <c r="L632" s="15">
        <v>0</v>
      </c>
      <c r="M632" s="20" t="s">
        <v>107788</v>
      </c>
      <c r="N632" s="20" t="s">
        <v>15</v>
      </c>
      <c r="O632" s="20" t="s">
        <v>108950</v>
      </c>
      <c r="P632" s="24">
        <v>3241000</v>
      </c>
      <c r="Q632" s="32" t="s">
        <v>108925</v>
      </c>
    </row>
    <row r="633" spans="1:17" ht="85.5" x14ac:dyDescent="0.2">
      <c r="A633" s="15">
        <v>81101513</v>
      </c>
      <c r="B633" s="29" t="s">
        <v>108794</v>
      </c>
      <c r="C633" s="17">
        <v>2</v>
      </c>
      <c r="D633" s="17">
        <v>3</v>
      </c>
      <c r="E633" s="15">
        <v>13</v>
      </c>
      <c r="F633" s="15">
        <v>1</v>
      </c>
      <c r="G633" s="18" t="s">
        <v>37</v>
      </c>
      <c r="H633" s="15">
        <v>0</v>
      </c>
      <c r="I633" s="30">
        <v>219442540</v>
      </c>
      <c r="J633" s="30">
        <v>219442540</v>
      </c>
      <c r="K633" s="31">
        <v>0</v>
      </c>
      <c r="L633" s="15">
        <v>0</v>
      </c>
      <c r="M633" s="20" t="s">
        <v>107788</v>
      </c>
      <c r="N633" s="20" t="s">
        <v>15</v>
      </c>
      <c r="O633" s="20" t="s">
        <v>108951</v>
      </c>
      <c r="P633" s="24">
        <v>3241000</v>
      </c>
      <c r="Q633" s="32" t="s">
        <v>108925</v>
      </c>
    </row>
    <row r="634" spans="1:17" ht="28.5" x14ac:dyDescent="0.2">
      <c r="A634" s="15">
        <v>72121406</v>
      </c>
      <c r="B634" s="29" t="s">
        <v>108795</v>
      </c>
      <c r="C634" s="17">
        <v>4</v>
      </c>
      <c r="D634" s="17">
        <v>5</v>
      </c>
      <c r="E634" s="15">
        <v>9</v>
      </c>
      <c r="F634" s="15">
        <v>1</v>
      </c>
      <c r="G634" s="18" t="s">
        <v>24</v>
      </c>
      <c r="H634" s="15">
        <v>0</v>
      </c>
      <c r="I634" s="30">
        <f>2500000000-I635</f>
        <v>2250000000</v>
      </c>
      <c r="J634" s="30">
        <f>2500000000-J635</f>
        <v>2250000000</v>
      </c>
      <c r="K634" s="31">
        <v>0</v>
      </c>
      <c r="L634" s="15">
        <v>0</v>
      </c>
      <c r="M634" s="20" t="s">
        <v>107788</v>
      </c>
      <c r="N634" s="20" t="s">
        <v>15</v>
      </c>
      <c r="O634" s="20" t="s">
        <v>108952</v>
      </c>
      <c r="P634" s="24">
        <v>3241000</v>
      </c>
      <c r="Q634" s="32" t="s">
        <v>108925</v>
      </c>
    </row>
    <row r="635" spans="1:17" ht="42.75" x14ac:dyDescent="0.2">
      <c r="A635" s="15">
        <v>81101513</v>
      </c>
      <c r="B635" s="29" t="s">
        <v>108796</v>
      </c>
      <c r="C635" s="17">
        <v>4</v>
      </c>
      <c r="D635" s="17">
        <v>5</v>
      </c>
      <c r="E635" s="15">
        <v>10</v>
      </c>
      <c r="F635" s="15">
        <v>1</v>
      </c>
      <c r="G635" s="18" t="s">
        <v>37</v>
      </c>
      <c r="H635" s="15">
        <v>0</v>
      </c>
      <c r="I635" s="30">
        <v>250000000</v>
      </c>
      <c r="J635" s="30">
        <v>250000000</v>
      </c>
      <c r="K635" s="31">
        <v>0</v>
      </c>
      <c r="L635" s="15">
        <v>0</v>
      </c>
      <c r="M635" s="20" t="s">
        <v>107788</v>
      </c>
      <c r="N635" s="20" t="s">
        <v>15</v>
      </c>
      <c r="O635" s="20" t="s">
        <v>108953</v>
      </c>
      <c r="P635" s="24">
        <v>3241000</v>
      </c>
      <c r="Q635" s="32" t="s">
        <v>108925</v>
      </c>
    </row>
    <row r="636" spans="1:17" ht="57" x14ac:dyDescent="0.2">
      <c r="A636" s="15">
        <v>72121406</v>
      </c>
      <c r="B636" s="29" t="s">
        <v>108797</v>
      </c>
      <c r="C636" s="17">
        <v>1</v>
      </c>
      <c r="D636" s="17">
        <v>2</v>
      </c>
      <c r="E636" s="15">
        <v>10</v>
      </c>
      <c r="F636" s="15">
        <v>1</v>
      </c>
      <c r="G636" s="18" t="s">
        <v>24</v>
      </c>
      <c r="H636" s="15">
        <v>0</v>
      </c>
      <c r="I636" s="30">
        <f>15000000000-I637</f>
        <v>12900000000</v>
      </c>
      <c r="J636" s="30">
        <f>15000000000-J637</f>
        <v>12900000000</v>
      </c>
      <c r="K636" s="31">
        <v>0</v>
      </c>
      <c r="L636" s="15">
        <v>0</v>
      </c>
      <c r="M636" s="20" t="s">
        <v>107788</v>
      </c>
      <c r="N636" s="20" t="s">
        <v>15</v>
      </c>
      <c r="O636" s="20" t="s">
        <v>108954</v>
      </c>
      <c r="P636" s="24">
        <v>3241000</v>
      </c>
      <c r="Q636" s="32" t="s">
        <v>108925</v>
      </c>
    </row>
    <row r="637" spans="1:17" ht="57" x14ac:dyDescent="0.2">
      <c r="A637" s="15">
        <v>81101513</v>
      </c>
      <c r="B637" s="29" t="s">
        <v>108798</v>
      </c>
      <c r="C637" s="17">
        <v>1</v>
      </c>
      <c r="D637" s="17">
        <v>2</v>
      </c>
      <c r="E637" s="15">
        <v>11</v>
      </c>
      <c r="F637" s="15">
        <v>1</v>
      </c>
      <c r="G637" s="18" t="s">
        <v>37</v>
      </c>
      <c r="H637" s="15">
        <v>0</v>
      </c>
      <c r="I637" s="30">
        <f>15000000000*0.14</f>
        <v>2100000000.0000002</v>
      </c>
      <c r="J637" s="30">
        <f>15000000000*0.14</f>
        <v>2100000000.0000002</v>
      </c>
      <c r="K637" s="31">
        <v>0</v>
      </c>
      <c r="L637" s="15">
        <v>0</v>
      </c>
      <c r="M637" s="20" t="s">
        <v>107788</v>
      </c>
      <c r="N637" s="20" t="s">
        <v>15</v>
      </c>
      <c r="O637" s="20" t="s">
        <v>108955</v>
      </c>
      <c r="P637" s="24">
        <v>3241000</v>
      </c>
      <c r="Q637" s="32" t="s">
        <v>108925</v>
      </c>
    </row>
    <row r="638" spans="1:17" ht="14.25" x14ac:dyDescent="0.2">
      <c r="A638" s="15">
        <v>72121406</v>
      </c>
      <c r="B638" s="29" t="s">
        <v>108799</v>
      </c>
      <c r="C638" s="17">
        <v>1</v>
      </c>
      <c r="D638" s="17">
        <v>2</v>
      </c>
      <c r="E638" s="15">
        <v>9</v>
      </c>
      <c r="F638" s="15">
        <v>1</v>
      </c>
      <c r="G638" s="18" t="s">
        <v>24</v>
      </c>
      <c r="H638" s="15">
        <v>0</v>
      </c>
      <c r="I638" s="30">
        <f>4500000000-I639</f>
        <v>3780000000</v>
      </c>
      <c r="J638" s="30">
        <f>4500000000-J639</f>
        <v>3780000000</v>
      </c>
      <c r="K638" s="31">
        <v>0</v>
      </c>
      <c r="L638" s="15">
        <v>0</v>
      </c>
      <c r="M638" s="20" t="s">
        <v>107788</v>
      </c>
      <c r="N638" s="20" t="s">
        <v>15</v>
      </c>
      <c r="O638" s="20" t="s">
        <v>108956</v>
      </c>
      <c r="P638" s="24">
        <v>3241000</v>
      </c>
      <c r="Q638" s="32" t="s">
        <v>108925</v>
      </c>
    </row>
    <row r="639" spans="1:17" ht="28.5" x14ac:dyDescent="0.2">
      <c r="A639" s="15">
        <v>81101513</v>
      </c>
      <c r="B639" s="29" t="s">
        <v>108800</v>
      </c>
      <c r="C639" s="17">
        <v>1</v>
      </c>
      <c r="D639" s="17">
        <v>2</v>
      </c>
      <c r="E639" s="15">
        <v>10</v>
      </c>
      <c r="F639" s="15">
        <v>1</v>
      </c>
      <c r="G639" s="18" t="s">
        <v>37</v>
      </c>
      <c r="H639" s="15">
        <v>0</v>
      </c>
      <c r="I639" s="30">
        <f>4500000000*0.16</f>
        <v>720000000</v>
      </c>
      <c r="J639" s="30">
        <f>4500000000*0.16</f>
        <v>720000000</v>
      </c>
      <c r="K639" s="31">
        <v>0</v>
      </c>
      <c r="L639" s="15">
        <v>0</v>
      </c>
      <c r="M639" s="20" t="s">
        <v>107788</v>
      </c>
      <c r="N639" s="20" t="s">
        <v>15</v>
      </c>
      <c r="O639" s="20" t="s">
        <v>108957</v>
      </c>
      <c r="P639" s="24">
        <v>3241000</v>
      </c>
      <c r="Q639" s="32" t="s">
        <v>108925</v>
      </c>
    </row>
    <row r="640" spans="1:17" ht="42.75" x14ac:dyDescent="0.2">
      <c r="A640" s="15">
        <v>72121406</v>
      </c>
      <c r="B640" s="29" t="s">
        <v>108801</v>
      </c>
      <c r="C640" s="17">
        <v>1</v>
      </c>
      <c r="D640" s="17">
        <v>2</v>
      </c>
      <c r="E640" s="15">
        <v>7</v>
      </c>
      <c r="F640" s="15">
        <v>1</v>
      </c>
      <c r="G640" s="18" t="s">
        <v>51</v>
      </c>
      <c r="H640" s="15">
        <v>0</v>
      </c>
      <c r="I640" s="30">
        <v>1000000000</v>
      </c>
      <c r="J640" s="30">
        <v>1000000000</v>
      </c>
      <c r="K640" s="31">
        <v>0</v>
      </c>
      <c r="L640" s="15">
        <v>0</v>
      </c>
      <c r="M640" s="20" t="s">
        <v>107788</v>
      </c>
      <c r="N640" s="20" t="s">
        <v>15</v>
      </c>
      <c r="O640" s="20" t="s">
        <v>108958</v>
      </c>
      <c r="P640" s="24">
        <v>3241000</v>
      </c>
      <c r="Q640" s="32" t="s">
        <v>108925</v>
      </c>
    </row>
    <row r="641" spans="1:17" ht="57" x14ac:dyDescent="0.2">
      <c r="A641" s="15">
        <v>77101700</v>
      </c>
      <c r="B641" s="29" t="s">
        <v>108802</v>
      </c>
      <c r="C641" s="17">
        <v>1</v>
      </c>
      <c r="D641" s="17">
        <v>1</v>
      </c>
      <c r="E641" s="15">
        <v>11</v>
      </c>
      <c r="F641" s="15">
        <v>1</v>
      </c>
      <c r="G641" s="18" t="s">
        <v>133</v>
      </c>
      <c r="H641" s="15">
        <v>0</v>
      </c>
      <c r="I641" s="30">
        <v>74630400</v>
      </c>
      <c r="J641" s="30">
        <v>74630400</v>
      </c>
      <c r="K641" s="31">
        <v>0</v>
      </c>
      <c r="L641" s="15">
        <v>0</v>
      </c>
      <c r="M641" s="20" t="s">
        <v>107788</v>
      </c>
      <c r="N641" s="20" t="s">
        <v>15</v>
      </c>
      <c r="O641" s="20" t="s">
        <v>108959</v>
      </c>
      <c r="P641" s="24">
        <v>3241000</v>
      </c>
      <c r="Q641" s="32" t="s">
        <v>108925</v>
      </c>
    </row>
    <row r="642" spans="1:17" ht="57" x14ac:dyDescent="0.2">
      <c r="A642" s="15">
        <v>77101700</v>
      </c>
      <c r="B642" s="29" t="s">
        <v>108803</v>
      </c>
      <c r="C642" s="17">
        <v>1</v>
      </c>
      <c r="D642" s="17">
        <v>1</v>
      </c>
      <c r="E642" s="15">
        <v>11</v>
      </c>
      <c r="F642" s="15">
        <v>1</v>
      </c>
      <c r="G642" s="18" t="s">
        <v>133</v>
      </c>
      <c r="H642" s="15">
        <v>0</v>
      </c>
      <c r="I642" s="30">
        <v>48509760</v>
      </c>
      <c r="J642" s="30">
        <v>48509760</v>
      </c>
      <c r="K642" s="31">
        <v>0</v>
      </c>
      <c r="L642" s="15">
        <v>0</v>
      </c>
      <c r="M642" s="20" t="s">
        <v>107788</v>
      </c>
      <c r="N642" s="20" t="s">
        <v>15</v>
      </c>
      <c r="O642" s="20" t="s">
        <v>108960</v>
      </c>
      <c r="P642" s="24">
        <v>3241000</v>
      </c>
      <c r="Q642" s="32" t="s">
        <v>108925</v>
      </c>
    </row>
    <row r="643" spans="1:17" ht="85.5" x14ac:dyDescent="0.2">
      <c r="A643" s="15">
        <v>80111617</v>
      </c>
      <c r="B643" s="29" t="s">
        <v>108804</v>
      </c>
      <c r="C643" s="17">
        <v>1</v>
      </c>
      <c r="D643" s="17">
        <v>1</v>
      </c>
      <c r="E643" s="15">
        <v>11</v>
      </c>
      <c r="F643" s="15">
        <v>1</v>
      </c>
      <c r="G643" s="18" t="s">
        <v>133</v>
      </c>
      <c r="H643" s="15">
        <v>0</v>
      </c>
      <c r="I643" s="30">
        <v>71760000</v>
      </c>
      <c r="J643" s="30">
        <v>71760000</v>
      </c>
      <c r="K643" s="31">
        <v>0</v>
      </c>
      <c r="L643" s="15">
        <v>0</v>
      </c>
      <c r="M643" s="20" t="s">
        <v>107788</v>
      </c>
      <c r="N643" s="20" t="s">
        <v>15</v>
      </c>
      <c r="O643" s="20" t="s">
        <v>108961</v>
      </c>
      <c r="P643" s="24">
        <v>3241000</v>
      </c>
      <c r="Q643" s="32" t="s">
        <v>108925</v>
      </c>
    </row>
    <row r="644" spans="1:17" ht="71.25" x14ac:dyDescent="0.2">
      <c r="A644" s="15">
        <v>83101800</v>
      </c>
      <c r="B644" s="29" t="s">
        <v>108805</v>
      </c>
      <c r="C644" s="17">
        <v>1</v>
      </c>
      <c r="D644" s="17">
        <v>1</v>
      </c>
      <c r="E644" s="15">
        <v>11</v>
      </c>
      <c r="F644" s="15">
        <v>1</v>
      </c>
      <c r="G644" s="18" t="s">
        <v>133</v>
      </c>
      <c r="H644" s="15">
        <v>0</v>
      </c>
      <c r="I644" s="30">
        <v>51743744</v>
      </c>
      <c r="J644" s="30">
        <v>51743744</v>
      </c>
      <c r="K644" s="31">
        <v>0</v>
      </c>
      <c r="L644" s="15">
        <v>0</v>
      </c>
      <c r="M644" s="20" t="s">
        <v>107788</v>
      </c>
      <c r="N644" s="20" t="s">
        <v>15</v>
      </c>
      <c r="O644" s="20" t="s">
        <v>108962</v>
      </c>
      <c r="P644" s="24">
        <v>3241000</v>
      </c>
      <c r="Q644" s="32" t="s">
        <v>108925</v>
      </c>
    </row>
    <row r="645" spans="1:17" ht="99.75" x14ac:dyDescent="0.2">
      <c r="A645" s="15">
        <v>81101512</v>
      </c>
      <c r="B645" s="29" t="s">
        <v>108806</v>
      </c>
      <c r="C645" s="19">
        <v>1</v>
      </c>
      <c r="D645" s="19">
        <v>1</v>
      </c>
      <c r="E645" s="19">
        <v>10.5</v>
      </c>
      <c r="F645" s="19">
        <v>1</v>
      </c>
      <c r="G645" s="18" t="s">
        <v>133</v>
      </c>
      <c r="H645" s="19">
        <v>0</v>
      </c>
      <c r="I645" s="30">
        <v>38807808</v>
      </c>
      <c r="J645" s="30">
        <v>38807808</v>
      </c>
      <c r="K645" s="31">
        <v>0</v>
      </c>
      <c r="L645" s="15">
        <v>0</v>
      </c>
      <c r="M645" s="20" t="s">
        <v>107788</v>
      </c>
      <c r="N645" s="20" t="s">
        <v>15</v>
      </c>
      <c r="O645" s="20" t="s">
        <v>108963</v>
      </c>
      <c r="P645" s="24">
        <v>3241000</v>
      </c>
      <c r="Q645" s="32" t="s">
        <v>108925</v>
      </c>
    </row>
    <row r="646" spans="1:17" ht="71.25" x14ac:dyDescent="0.2">
      <c r="A646" s="15">
        <v>80111617</v>
      </c>
      <c r="B646" s="29" t="s">
        <v>108807</v>
      </c>
      <c r="C646" s="19">
        <v>1</v>
      </c>
      <c r="D646" s="19">
        <v>1</v>
      </c>
      <c r="E646" s="19">
        <v>11</v>
      </c>
      <c r="F646" s="19">
        <v>1</v>
      </c>
      <c r="G646" s="18" t="s">
        <v>133</v>
      </c>
      <c r="H646" s="19">
        <v>0</v>
      </c>
      <c r="I646" s="30">
        <v>124384000</v>
      </c>
      <c r="J646" s="30">
        <v>124384000</v>
      </c>
      <c r="K646" s="31">
        <v>0</v>
      </c>
      <c r="L646" s="15">
        <v>0</v>
      </c>
      <c r="M646" s="20" t="s">
        <v>107788</v>
      </c>
      <c r="N646" s="20" t="s">
        <v>15</v>
      </c>
      <c r="O646" s="20" t="s">
        <v>108964</v>
      </c>
      <c r="P646" s="24">
        <v>3241000</v>
      </c>
      <c r="Q646" s="32" t="s">
        <v>108925</v>
      </c>
    </row>
    <row r="647" spans="1:17" ht="85.5" x14ac:dyDescent="0.2">
      <c r="A647" s="15">
        <v>81101500</v>
      </c>
      <c r="B647" s="29" t="s">
        <v>108808</v>
      </c>
      <c r="C647" s="19">
        <v>1</v>
      </c>
      <c r="D647" s="19">
        <v>1</v>
      </c>
      <c r="E647" s="19">
        <v>11</v>
      </c>
      <c r="F647" s="19">
        <v>1</v>
      </c>
      <c r="G647" s="18" t="s">
        <v>133</v>
      </c>
      <c r="H647" s="19">
        <v>0</v>
      </c>
      <c r="I647" s="30">
        <v>76213365.799999997</v>
      </c>
      <c r="J647" s="30">
        <v>76213365.799999997</v>
      </c>
      <c r="K647" s="31">
        <v>0</v>
      </c>
      <c r="L647" s="15">
        <v>0</v>
      </c>
      <c r="M647" s="20" t="s">
        <v>107788</v>
      </c>
      <c r="N647" s="20" t="s">
        <v>15</v>
      </c>
      <c r="O647" s="20" t="s">
        <v>108965</v>
      </c>
      <c r="P647" s="24">
        <v>3241000</v>
      </c>
      <c r="Q647" s="32" t="s">
        <v>108925</v>
      </c>
    </row>
    <row r="648" spans="1:17" ht="85.5" x14ac:dyDescent="0.2">
      <c r="A648" s="15">
        <v>80111617</v>
      </c>
      <c r="B648" s="29" t="s">
        <v>108809</v>
      </c>
      <c r="C648" s="19">
        <v>1</v>
      </c>
      <c r="D648" s="19">
        <v>1</v>
      </c>
      <c r="E648" s="19">
        <v>11</v>
      </c>
      <c r="F648" s="19">
        <v>1</v>
      </c>
      <c r="G648" s="18" t="s">
        <v>133</v>
      </c>
      <c r="H648" s="19">
        <v>0</v>
      </c>
      <c r="I648" s="30">
        <v>107626987.52000001</v>
      </c>
      <c r="J648" s="30">
        <v>107626987.52000001</v>
      </c>
      <c r="K648" s="31">
        <v>0</v>
      </c>
      <c r="L648" s="15">
        <v>0</v>
      </c>
      <c r="M648" s="20" t="s">
        <v>107788</v>
      </c>
      <c r="N648" s="20" t="s">
        <v>15</v>
      </c>
      <c r="O648" s="20" t="s">
        <v>108966</v>
      </c>
      <c r="P648" s="24">
        <v>3241000</v>
      </c>
      <c r="Q648" s="32" t="s">
        <v>108925</v>
      </c>
    </row>
    <row r="649" spans="1:17" ht="85.5" x14ac:dyDescent="0.2">
      <c r="A649" s="15">
        <v>83101800</v>
      </c>
      <c r="B649" s="29" t="s">
        <v>108810</v>
      </c>
      <c r="C649" s="19">
        <v>1</v>
      </c>
      <c r="D649" s="19">
        <v>1</v>
      </c>
      <c r="E649" s="19">
        <v>11</v>
      </c>
      <c r="F649" s="19">
        <v>1</v>
      </c>
      <c r="G649" s="18" t="s">
        <v>133</v>
      </c>
      <c r="H649" s="19">
        <v>0</v>
      </c>
      <c r="I649" s="30">
        <v>72056273.120000005</v>
      </c>
      <c r="J649" s="30">
        <v>72056273.120000005</v>
      </c>
      <c r="K649" s="31">
        <v>0</v>
      </c>
      <c r="L649" s="15">
        <v>0</v>
      </c>
      <c r="M649" s="20" t="s">
        <v>107788</v>
      </c>
      <c r="N649" s="20" t="s">
        <v>15</v>
      </c>
      <c r="O649" s="20" t="s">
        <v>108967</v>
      </c>
      <c r="P649" s="24">
        <v>3241000</v>
      </c>
      <c r="Q649" s="32" t="s">
        <v>108925</v>
      </c>
    </row>
    <row r="650" spans="1:17" ht="85.5" x14ac:dyDescent="0.2">
      <c r="A650" s="15">
        <v>81101500</v>
      </c>
      <c r="B650" s="29" t="s">
        <v>108811</v>
      </c>
      <c r="C650" s="19">
        <v>1</v>
      </c>
      <c r="D650" s="19">
        <v>1</v>
      </c>
      <c r="E650" s="19">
        <v>11</v>
      </c>
      <c r="F650" s="19">
        <v>1</v>
      </c>
      <c r="G650" s="18" t="s">
        <v>133</v>
      </c>
      <c r="H650" s="19">
        <v>0</v>
      </c>
      <c r="I650" s="30">
        <v>83720000</v>
      </c>
      <c r="J650" s="30">
        <v>83720000</v>
      </c>
      <c r="K650" s="31">
        <v>0</v>
      </c>
      <c r="L650" s="15">
        <v>0</v>
      </c>
      <c r="M650" s="20" t="s">
        <v>107788</v>
      </c>
      <c r="N650" s="20" t="s">
        <v>15</v>
      </c>
      <c r="O650" s="20" t="s">
        <v>108968</v>
      </c>
      <c r="P650" s="24">
        <v>3241000</v>
      </c>
      <c r="Q650" s="32" t="s">
        <v>108925</v>
      </c>
    </row>
    <row r="651" spans="1:17" ht="42.75" x14ac:dyDescent="0.2">
      <c r="A651" s="15">
        <v>80111706</v>
      </c>
      <c r="B651" s="29" t="s">
        <v>108812</v>
      </c>
      <c r="C651" s="19">
        <v>1</v>
      </c>
      <c r="D651" s="19">
        <v>1</v>
      </c>
      <c r="E651" s="19">
        <v>11</v>
      </c>
      <c r="F651" s="19">
        <v>1</v>
      </c>
      <c r="G651" s="18" t="s">
        <v>133</v>
      </c>
      <c r="H651" s="19">
        <v>0</v>
      </c>
      <c r="I651" s="30">
        <v>16144050.520000001</v>
      </c>
      <c r="J651" s="30">
        <v>16144050.520000001</v>
      </c>
      <c r="K651" s="31">
        <v>0</v>
      </c>
      <c r="L651" s="15">
        <v>0</v>
      </c>
      <c r="M651" s="20" t="s">
        <v>107788</v>
      </c>
      <c r="N651" s="20" t="s">
        <v>15</v>
      </c>
      <c r="O651" s="20" t="s">
        <v>108969</v>
      </c>
      <c r="P651" s="24">
        <v>3241000</v>
      </c>
      <c r="Q651" s="32" t="s">
        <v>108925</v>
      </c>
    </row>
    <row r="652" spans="1:17" ht="114" x14ac:dyDescent="0.2">
      <c r="A652" s="15">
        <v>80111617</v>
      </c>
      <c r="B652" s="29" t="s">
        <v>108813</v>
      </c>
      <c r="C652" s="19">
        <v>1</v>
      </c>
      <c r="D652" s="19">
        <v>1</v>
      </c>
      <c r="E652" s="19">
        <v>11</v>
      </c>
      <c r="F652" s="19">
        <v>1</v>
      </c>
      <c r="G652" s="18" t="s">
        <v>133</v>
      </c>
      <c r="H652" s="19">
        <v>0</v>
      </c>
      <c r="I652" s="30">
        <v>77615616</v>
      </c>
      <c r="J652" s="30">
        <v>77615616</v>
      </c>
      <c r="K652" s="31">
        <v>0</v>
      </c>
      <c r="L652" s="15">
        <v>0</v>
      </c>
      <c r="M652" s="20" t="s">
        <v>107788</v>
      </c>
      <c r="N652" s="20" t="s">
        <v>15</v>
      </c>
      <c r="O652" s="20" t="s">
        <v>108970</v>
      </c>
      <c r="P652" s="24">
        <v>3241000</v>
      </c>
      <c r="Q652" s="32" t="s">
        <v>108925</v>
      </c>
    </row>
    <row r="653" spans="1:17" ht="71.25" x14ac:dyDescent="0.2">
      <c r="A653" s="15">
        <v>81101500</v>
      </c>
      <c r="B653" s="29" t="s">
        <v>108814</v>
      </c>
      <c r="C653" s="19">
        <v>1</v>
      </c>
      <c r="D653" s="19">
        <v>1</v>
      </c>
      <c r="E653" s="19">
        <v>11</v>
      </c>
      <c r="F653" s="19">
        <v>1</v>
      </c>
      <c r="G653" s="18" t="s">
        <v>133</v>
      </c>
      <c r="H653" s="19">
        <v>0</v>
      </c>
      <c r="I653" s="30">
        <v>83720000</v>
      </c>
      <c r="J653" s="30">
        <v>83720000</v>
      </c>
      <c r="K653" s="31">
        <v>0</v>
      </c>
      <c r="L653" s="15">
        <v>0</v>
      </c>
      <c r="M653" s="20" t="s">
        <v>107788</v>
      </c>
      <c r="N653" s="20" t="s">
        <v>15</v>
      </c>
      <c r="O653" s="20" t="s">
        <v>108971</v>
      </c>
      <c r="P653" s="24">
        <v>3241000</v>
      </c>
      <c r="Q653" s="32" t="s">
        <v>108925</v>
      </c>
    </row>
    <row r="654" spans="1:17" ht="85.5" x14ac:dyDescent="0.2">
      <c r="A654" s="15">
        <v>80111617</v>
      </c>
      <c r="B654" s="29" t="s">
        <v>108815</v>
      </c>
      <c r="C654" s="19">
        <v>1</v>
      </c>
      <c r="D654" s="19">
        <v>1</v>
      </c>
      <c r="E654" s="19">
        <v>11</v>
      </c>
      <c r="F654" s="19">
        <v>1</v>
      </c>
      <c r="G654" s="18" t="s">
        <v>133</v>
      </c>
      <c r="H654" s="19">
        <v>0</v>
      </c>
      <c r="I654" s="30">
        <v>77740000</v>
      </c>
      <c r="J654" s="30">
        <v>77740000</v>
      </c>
      <c r="K654" s="31">
        <v>0</v>
      </c>
      <c r="L654" s="15">
        <v>0</v>
      </c>
      <c r="M654" s="20" t="s">
        <v>107788</v>
      </c>
      <c r="N654" s="20" t="s">
        <v>15</v>
      </c>
      <c r="O654" s="20" t="s">
        <v>108972</v>
      </c>
      <c r="P654" s="24">
        <v>3241000</v>
      </c>
      <c r="Q654" s="32" t="s">
        <v>108925</v>
      </c>
    </row>
    <row r="655" spans="1:17" ht="85.5" x14ac:dyDescent="0.2">
      <c r="A655" s="15">
        <v>80111617</v>
      </c>
      <c r="B655" s="29" t="s">
        <v>108816</v>
      </c>
      <c r="C655" s="19">
        <v>1</v>
      </c>
      <c r="D655" s="19">
        <v>1</v>
      </c>
      <c r="E655" s="19">
        <v>11</v>
      </c>
      <c r="F655" s="19">
        <v>1</v>
      </c>
      <c r="G655" s="18" t="s">
        <v>133</v>
      </c>
      <c r="H655" s="19">
        <v>0</v>
      </c>
      <c r="I655" s="30">
        <v>80391101.439999998</v>
      </c>
      <c r="J655" s="30">
        <v>80391101.439999998</v>
      </c>
      <c r="K655" s="31">
        <v>0</v>
      </c>
      <c r="L655" s="15">
        <v>0</v>
      </c>
      <c r="M655" s="20" t="s">
        <v>107788</v>
      </c>
      <c r="N655" s="20" t="s">
        <v>15</v>
      </c>
      <c r="O655" s="20" t="s">
        <v>108973</v>
      </c>
      <c r="P655" s="24">
        <v>3241000</v>
      </c>
      <c r="Q655" s="32" t="s">
        <v>108925</v>
      </c>
    </row>
    <row r="656" spans="1:17" ht="85.5" x14ac:dyDescent="0.2">
      <c r="A656" s="15">
        <v>81101500</v>
      </c>
      <c r="B656" s="29" t="s">
        <v>108817</v>
      </c>
      <c r="C656" s="19">
        <v>1</v>
      </c>
      <c r="D656" s="19">
        <v>1</v>
      </c>
      <c r="E656" s="19">
        <v>11</v>
      </c>
      <c r="F656" s="19">
        <v>1</v>
      </c>
      <c r="G656" s="18" t="s">
        <v>133</v>
      </c>
      <c r="H656" s="19">
        <v>0</v>
      </c>
      <c r="I656" s="30">
        <v>65780000</v>
      </c>
      <c r="J656" s="30">
        <v>65780000</v>
      </c>
      <c r="K656" s="31">
        <v>0</v>
      </c>
      <c r="L656" s="15">
        <v>0</v>
      </c>
      <c r="M656" s="20" t="s">
        <v>107788</v>
      </c>
      <c r="N656" s="20" t="s">
        <v>15</v>
      </c>
      <c r="O656" s="20" t="s">
        <v>108974</v>
      </c>
      <c r="P656" s="24">
        <v>3241000</v>
      </c>
      <c r="Q656" s="32" t="s">
        <v>108925</v>
      </c>
    </row>
    <row r="657" spans="1:17" ht="71.25" x14ac:dyDescent="0.2">
      <c r="A657" s="15">
        <v>81101500</v>
      </c>
      <c r="B657" s="29" t="s">
        <v>108818</v>
      </c>
      <c r="C657" s="19">
        <v>1</v>
      </c>
      <c r="D657" s="19">
        <v>1</v>
      </c>
      <c r="E657" s="19">
        <v>11</v>
      </c>
      <c r="F657" s="19">
        <v>1</v>
      </c>
      <c r="G657" s="18" t="s">
        <v>133</v>
      </c>
      <c r="H657" s="19">
        <v>0</v>
      </c>
      <c r="I657" s="30">
        <v>38272000</v>
      </c>
      <c r="J657" s="30">
        <v>38272000</v>
      </c>
      <c r="K657" s="31">
        <v>0</v>
      </c>
      <c r="L657" s="15">
        <v>0</v>
      </c>
      <c r="M657" s="20" t="s">
        <v>107788</v>
      </c>
      <c r="N657" s="20" t="s">
        <v>15</v>
      </c>
      <c r="O657" s="20" t="s">
        <v>108975</v>
      </c>
      <c r="P657" s="24">
        <v>3241000</v>
      </c>
      <c r="Q657" s="32" t="s">
        <v>108925</v>
      </c>
    </row>
    <row r="658" spans="1:17" ht="71.25" x14ac:dyDescent="0.2">
      <c r="A658" s="15">
        <v>80111617</v>
      </c>
      <c r="B658" s="29" t="s">
        <v>108819</v>
      </c>
      <c r="C658" s="19">
        <v>1</v>
      </c>
      <c r="D658" s="19">
        <v>1</v>
      </c>
      <c r="E658" s="19">
        <v>11</v>
      </c>
      <c r="F658" s="19">
        <v>1</v>
      </c>
      <c r="G658" s="18" t="s">
        <v>133</v>
      </c>
      <c r="H658" s="19">
        <v>0</v>
      </c>
      <c r="I658" s="30">
        <v>77740000</v>
      </c>
      <c r="J658" s="30">
        <v>77740000</v>
      </c>
      <c r="K658" s="31">
        <v>0</v>
      </c>
      <c r="L658" s="15">
        <v>0</v>
      </c>
      <c r="M658" s="20" t="s">
        <v>107788</v>
      </c>
      <c r="N658" s="20" t="s">
        <v>15</v>
      </c>
      <c r="O658" s="20" t="s">
        <v>108976</v>
      </c>
      <c r="P658" s="24">
        <v>3241000</v>
      </c>
      <c r="Q658" s="32" t="s">
        <v>108925</v>
      </c>
    </row>
    <row r="659" spans="1:17" ht="85.5" x14ac:dyDescent="0.2">
      <c r="A659" s="15">
        <v>80111617</v>
      </c>
      <c r="B659" s="29" t="s">
        <v>108820</v>
      </c>
      <c r="C659" s="19">
        <v>1</v>
      </c>
      <c r="D659" s="19">
        <v>1</v>
      </c>
      <c r="E659" s="19">
        <v>11</v>
      </c>
      <c r="F659" s="19">
        <v>1</v>
      </c>
      <c r="G659" s="18" t="s">
        <v>133</v>
      </c>
      <c r="H659" s="19">
        <v>0</v>
      </c>
      <c r="I659" s="30">
        <v>80370446.519999996</v>
      </c>
      <c r="J659" s="30">
        <v>80370446.519999996</v>
      </c>
      <c r="K659" s="31">
        <v>0</v>
      </c>
      <c r="L659" s="15">
        <v>0</v>
      </c>
      <c r="M659" s="20" t="s">
        <v>107788</v>
      </c>
      <c r="N659" s="20" t="s">
        <v>15</v>
      </c>
      <c r="O659" s="20" t="s">
        <v>108977</v>
      </c>
      <c r="P659" s="24">
        <v>3241000</v>
      </c>
      <c r="Q659" s="32" t="s">
        <v>108925</v>
      </c>
    </row>
    <row r="660" spans="1:17" ht="85.5" x14ac:dyDescent="0.2">
      <c r="A660" s="15">
        <v>81101500</v>
      </c>
      <c r="B660" s="29" t="s">
        <v>108821</v>
      </c>
      <c r="C660" s="19">
        <v>1</v>
      </c>
      <c r="D660" s="19">
        <v>1</v>
      </c>
      <c r="E660" s="19">
        <v>11</v>
      </c>
      <c r="F660" s="19">
        <v>1</v>
      </c>
      <c r="G660" s="18" t="s">
        <v>133</v>
      </c>
      <c r="H660" s="19">
        <v>0</v>
      </c>
      <c r="I660" s="30">
        <v>80370446.519999996</v>
      </c>
      <c r="J660" s="30">
        <v>80370446.519999996</v>
      </c>
      <c r="K660" s="31">
        <v>0</v>
      </c>
      <c r="L660" s="15">
        <v>0</v>
      </c>
      <c r="M660" s="20" t="s">
        <v>107788</v>
      </c>
      <c r="N660" s="20" t="s">
        <v>15</v>
      </c>
      <c r="O660" s="20" t="s">
        <v>108978</v>
      </c>
      <c r="P660" s="24">
        <v>3241000</v>
      </c>
      <c r="Q660" s="32" t="s">
        <v>108925</v>
      </c>
    </row>
    <row r="661" spans="1:17" ht="99.75" x14ac:dyDescent="0.2">
      <c r="A661" s="15">
        <v>80111617</v>
      </c>
      <c r="B661" s="29" t="s">
        <v>108822</v>
      </c>
      <c r="C661" s="19">
        <v>1</v>
      </c>
      <c r="D661" s="19">
        <v>1</v>
      </c>
      <c r="E661" s="19">
        <v>11</v>
      </c>
      <c r="F661" s="19">
        <v>1</v>
      </c>
      <c r="G661" s="18" t="s">
        <v>133</v>
      </c>
      <c r="H661" s="19">
        <v>0</v>
      </c>
      <c r="I661" s="30">
        <v>115677120</v>
      </c>
      <c r="J661" s="30">
        <v>115677120</v>
      </c>
      <c r="K661" s="31">
        <v>0</v>
      </c>
      <c r="L661" s="15">
        <v>0</v>
      </c>
      <c r="M661" s="20" t="s">
        <v>107788</v>
      </c>
      <c r="N661" s="20" t="s">
        <v>15</v>
      </c>
      <c r="O661" s="20" t="s">
        <v>108979</v>
      </c>
      <c r="P661" s="24">
        <v>3241000</v>
      </c>
      <c r="Q661" s="32" t="s">
        <v>108925</v>
      </c>
    </row>
    <row r="662" spans="1:17" ht="85.5" x14ac:dyDescent="0.2">
      <c r="A662" s="15">
        <v>80111617</v>
      </c>
      <c r="B662" s="29" t="s">
        <v>108823</v>
      </c>
      <c r="C662" s="19">
        <v>1</v>
      </c>
      <c r="D662" s="19">
        <v>1</v>
      </c>
      <c r="E662" s="19">
        <v>11</v>
      </c>
      <c r="F662" s="19">
        <v>1</v>
      </c>
      <c r="G662" s="18" t="s">
        <v>133</v>
      </c>
      <c r="H662" s="19">
        <v>0</v>
      </c>
      <c r="I662" s="30">
        <v>80370446.519999996</v>
      </c>
      <c r="J662" s="30">
        <v>80370446.519999996</v>
      </c>
      <c r="K662" s="31">
        <v>0</v>
      </c>
      <c r="L662" s="15">
        <v>0</v>
      </c>
      <c r="M662" s="20" t="s">
        <v>107788</v>
      </c>
      <c r="N662" s="20" t="s">
        <v>15</v>
      </c>
      <c r="O662" s="20" t="s">
        <v>108980</v>
      </c>
      <c r="P662" s="24">
        <v>3241000</v>
      </c>
      <c r="Q662" s="32" t="s">
        <v>108925</v>
      </c>
    </row>
    <row r="663" spans="1:17" ht="57" x14ac:dyDescent="0.2">
      <c r="A663" s="15">
        <v>81101500</v>
      </c>
      <c r="B663" s="29" t="s">
        <v>108824</v>
      </c>
      <c r="C663" s="19">
        <v>1</v>
      </c>
      <c r="D663" s="19">
        <v>1</v>
      </c>
      <c r="E663" s="19">
        <v>11</v>
      </c>
      <c r="F663" s="19">
        <v>1</v>
      </c>
      <c r="G663" s="18" t="s">
        <v>133</v>
      </c>
      <c r="H663" s="19">
        <v>0</v>
      </c>
      <c r="I663" s="30">
        <v>80370446.519999996</v>
      </c>
      <c r="J663" s="30">
        <v>80370446.519999996</v>
      </c>
      <c r="K663" s="31">
        <v>0</v>
      </c>
      <c r="L663" s="15">
        <v>0</v>
      </c>
      <c r="M663" s="20" t="s">
        <v>107788</v>
      </c>
      <c r="N663" s="20" t="s">
        <v>15</v>
      </c>
      <c r="O663" s="20" t="s">
        <v>108981</v>
      </c>
      <c r="P663" s="24">
        <v>3241000</v>
      </c>
      <c r="Q663" s="32" t="s">
        <v>108925</v>
      </c>
    </row>
    <row r="664" spans="1:17" ht="71.25" x14ac:dyDescent="0.2">
      <c r="A664" s="15">
        <v>80111617</v>
      </c>
      <c r="B664" s="29" t="s">
        <v>108825</v>
      </c>
      <c r="C664" s="19">
        <v>1</v>
      </c>
      <c r="D664" s="19">
        <v>1</v>
      </c>
      <c r="E664" s="19">
        <v>11</v>
      </c>
      <c r="F664" s="19">
        <v>1</v>
      </c>
      <c r="G664" s="18" t="s">
        <v>133</v>
      </c>
      <c r="H664" s="19">
        <v>0</v>
      </c>
      <c r="I664" s="30">
        <v>35880000</v>
      </c>
      <c r="J664" s="30">
        <v>35880000</v>
      </c>
      <c r="K664" s="31">
        <v>0</v>
      </c>
      <c r="L664" s="15">
        <v>0</v>
      </c>
      <c r="M664" s="20" t="s">
        <v>107788</v>
      </c>
      <c r="N664" s="20" t="s">
        <v>15</v>
      </c>
      <c r="O664" s="20" t="s">
        <v>108982</v>
      </c>
      <c r="P664" s="24">
        <v>3241000</v>
      </c>
      <c r="Q664" s="32" t="s">
        <v>108925</v>
      </c>
    </row>
    <row r="665" spans="1:17" ht="85.5" x14ac:dyDescent="0.2">
      <c r="A665" s="15">
        <v>80111617</v>
      </c>
      <c r="B665" s="29" t="s">
        <v>108826</v>
      </c>
      <c r="C665" s="19">
        <v>1</v>
      </c>
      <c r="D665" s="19">
        <v>1</v>
      </c>
      <c r="E665" s="19">
        <v>11</v>
      </c>
      <c r="F665" s="19">
        <v>1</v>
      </c>
      <c r="G665" s="18" t="s">
        <v>133</v>
      </c>
      <c r="H665" s="19">
        <v>0</v>
      </c>
      <c r="I665" s="30">
        <v>80132000</v>
      </c>
      <c r="J665" s="30">
        <v>80132000</v>
      </c>
      <c r="K665" s="31">
        <v>0</v>
      </c>
      <c r="L665" s="15">
        <v>0</v>
      </c>
      <c r="M665" s="20" t="s">
        <v>107788</v>
      </c>
      <c r="N665" s="20" t="s">
        <v>15</v>
      </c>
      <c r="O665" s="20" t="s">
        <v>108983</v>
      </c>
      <c r="P665" s="24">
        <v>3241000</v>
      </c>
      <c r="Q665" s="32" t="s">
        <v>108925</v>
      </c>
    </row>
    <row r="666" spans="1:17" ht="42.75" x14ac:dyDescent="0.2">
      <c r="A666" s="15">
        <v>80121704</v>
      </c>
      <c r="B666" s="29" t="s">
        <v>108827</v>
      </c>
      <c r="C666" s="19">
        <v>1</v>
      </c>
      <c r="D666" s="19">
        <v>1</v>
      </c>
      <c r="E666" s="19">
        <v>11</v>
      </c>
      <c r="F666" s="19">
        <v>1</v>
      </c>
      <c r="G666" s="18" t="s">
        <v>133</v>
      </c>
      <c r="H666" s="19">
        <v>0</v>
      </c>
      <c r="I666" s="30">
        <v>67266867.200000003</v>
      </c>
      <c r="J666" s="30">
        <v>67266867.200000003</v>
      </c>
      <c r="K666" s="31">
        <v>0</v>
      </c>
      <c r="L666" s="15">
        <v>0</v>
      </c>
      <c r="M666" s="20" t="s">
        <v>107788</v>
      </c>
      <c r="N666" s="20" t="s">
        <v>15</v>
      </c>
      <c r="O666" s="20" t="s">
        <v>108984</v>
      </c>
      <c r="P666" s="24">
        <v>3241000</v>
      </c>
      <c r="Q666" s="32" t="s">
        <v>108925</v>
      </c>
    </row>
    <row r="667" spans="1:17" ht="57" x14ac:dyDescent="0.2">
      <c r="A667" s="15">
        <v>93142009</v>
      </c>
      <c r="B667" s="29" t="s">
        <v>108828</v>
      </c>
      <c r="C667" s="19">
        <v>1</v>
      </c>
      <c r="D667" s="19">
        <v>1</v>
      </c>
      <c r="E667" s="19">
        <v>11</v>
      </c>
      <c r="F667" s="19">
        <v>1</v>
      </c>
      <c r="G667" s="18" t="s">
        <v>133</v>
      </c>
      <c r="H667" s="19">
        <v>0</v>
      </c>
      <c r="I667" s="30">
        <v>59800000</v>
      </c>
      <c r="J667" s="30">
        <v>59800000</v>
      </c>
      <c r="K667" s="31">
        <v>0</v>
      </c>
      <c r="L667" s="15">
        <v>0</v>
      </c>
      <c r="M667" s="20" t="s">
        <v>107788</v>
      </c>
      <c r="N667" s="20" t="s">
        <v>15</v>
      </c>
      <c r="O667" s="20" t="s">
        <v>108985</v>
      </c>
      <c r="P667" s="24">
        <v>3241000</v>
      </c>
      <c r="Q667" s="32" t="s">
        <v>108925</v>
      </c>
    </row>
    <row r="668" spans="1:17" ht="57" x14ac:dyDescent="0.2">
      <c r="A668" s="15">
        <v>81101512</v>
      </c>
      <c r="B668" s="29" t="s">
        <v>108829</v>
      </c>
      <c r="C668" s="19">
        <v>1</v>
      </c>
      <c r="D668" s="19">
        <v>1</v>
      </c>
      <c r="E668" s="19">
        <v>11</v>
      </c>
      <c r="F668" s="19">
        <v>1</v>
      </c>
      <c r="G668" s="18" t="s">
        <v>133</v>
      </c>
      <c r="H668" s="19">
        <v>0</v>
      </c>
      <c r="I668" s="30">
        <v>61885513.039999999</v>
      </c>
      <c r="J668" s="30">
        <v>61885513.039999999</v>
      </c>
      <c r="K668" s="31">
        <v>0</v>
      </c>
      <c r="L668" s="15">
        <v>0</v>
      </c>
      <c r="M668" s="20" t="s">
        <v>107788</v>
      </c>
      <c r="N668" s="20" t="s">
        <v>15</v>
      </c>
      <c r="O668" s="20" t="s">
        <v>108986</v>
      </c>
      <c r="P668" s="24">
        <v>3241000</v>
      </c>
      <c r="Q668" s="32" t="s">
        <v>108925</v>
      </c>
    </row>
    <row r="669" spans="1:17" ht="99.75" x14ac:dyDescent="0.2">
      <c r="A669" s="15">
        <v>80111617</v>
      </c>
      <c r="B669" s="29" t="s">
        <v>108830</v>
      </c>
      <c r="C669" s="19">
        <v>1</v>
      </c>
      <c r="D669" s="19">
        <v>1</v>
      </c>
      <c r="E669" s="15">
        <v>11</v>
      </c>
      <c r="F669" s="19">
        <v>1</v>
      </c>
      <c r="G669" s="18" t="s">
        <v>133</v>
      </c>
      <c r="H669" s="19">
        <v>0</v>
      </c>
      <c r="I669" s="30">
        <v>120304204.8</v>
      </c>
      <c r="J669" s="30">
        <v>120304204.8</v>
      </c>
      <c r="K669" s="31">
        <v>0</v>
      </c>
      <c r="L669" s="15">
        <v>0</v>
      </c>
      <c r="M669" s="20" t="s">
        <v>107788</v>
      </c>
      <c r="N669" s="20" t="s">
        <v>15</v>
      </c>
      <c r="O669" s="20" t="s">
        <v>108987</v>
      </c>
      <c r="P669" s="24">
        <v>3241000</v>
      </c>
      <c r="Q669" s="32" t="s">
        <v>108925</v>
      </c>
    </row>
    <row r="670" spans="1:17" ht="57" x14ac:dyDescent="0.2">
      <c r="A670" s="15">
        <v>80111617</v>
      </c>
      <c r="B670" s="29" t="s">
        <v>108831</v>
      </c>
      <c r="C670" s="19">
        <v>1</v>
      </c>
      <c r="D670" s="19">
        <v>1</v>
      </c>
      <c r="E670" s="15">
        <v>11</v>
      </c>
      <c r="F670" s="19">
        <v>1</v>
      </c>
      <c r="G670" s="18" t="s">
        <v>133</v>
      </c>
      <c r="H670" s="19">
        <v>0</v>
      </c>
      <c r="I670" s="30">
        <v>87068800</v>
      </c>
      <c r="J670" s="30">
        <v>87068800</v>
      </c>
      <c r="K670" s="31">
        <v>0</v>
      </c>
      <c r="L670" s="15">
        <v>0</v>
      </c>
      <c r="M670" s="20" t="s">
        <v>107788</v>
      </c>
      <c r="N670" s="20" t="s">
        <v>15</v>
      </c>
      <c r="O670" s="20" t="s">
        <v>108988</v>
      </c>
      <c r="P670" s="24">
        <v>3241000</v>
      </c>
      <c r="Q670" s="32" t="s">
        <v>108925</v>
      </c>
    </row>
    <row r="671" spans="1:17" ht="42.75" x14ac:dyDescent="0.2">
      <c r="A671" s="15">
        <v>80121704</v>
      </c>
      <c r="B671" s="29" t="s">
        <v>108827</v>
      </c>
      <c r="C671" s="19">
        <v>1</v>
      </c>
      <c r="D671" s="19">
        <v>1</v>
      </c>
      <c r="E671" s="15">
        <v>11</v>
      </c>
      <c r="F671" s="19">
        <v>1</v>
      </c>
      <c r="G671" s="18" t="s">
        <v>133</v>
      </c>
      <c r="H671" s="19">
        <v>0</v>
      </c>
      <c r="I671" s="30">
        <v>66019200</v>
      </c>
      <c r="J671" s="30">
        <v>66019200</v>
      </c>
      <c r="K671" s="31">
        <v>0</v>
      </c>
      <c r="L671" s="15">
        <v>0</v>
      </c>
      <c r="M671" s="20" t="s">
        <v>107788</v>
      </c>
      <c r="N671" s="20" t="s">
        <v>15</v>
      </c>
      <c r="O671" s="20" t="s">
        <v>108989</v>
      </c>
      <c r="P671" s="24">
        <v>3241000</v>
      </c>
      <c r="Q671" s="32" t="s">
        <v>108925</v>
      </c>
    </row>
    <row r="672" spans="1:17" ht="42.75" x14ac:dyDescent="0.2">
      <c r="A672" s="15">
        <v>81101500</v>
      </c>
      <c r="B672" s="29" t="s">
        <v>108832</v>
      </c>
      <c r="C672" s="19">
        <v>1</v>
      </c>
      <c r="D672" s="19">
        <v>1</v>
      </c>
      <c r="E672" s="15">
        <v>11</v>
      </c>
      <c r="F672" s="19">
        <v>1</v>
      </c>
      <c r="G672" s="18" t="s">
        <v>133</v>
      </c>
      <c r="H672" s="19">
        <v>0</v>
      </c>
      <c r="I672" s="30">
        <v>59800000</v>
      </c>
      <c r="J672" s="30">
        <v>59800000</v>
      </c>
      <c r="K672" s="31">
        <v>0</v>
      </c>
      <c r="L672" s="15">
        <v>0</v>
      </c>
      <c r="M672" s="20" t="s">
        <v>107788</v>
      </c>
      <c r="N672" s="20" t="s">
        <v>15</v>
      </c>
      <c r="O672" s="20" t="s">
        <v>108990</v>
      </c>
      <c r="P672" s="24">
        <v>3241000</v>
      </c>
      <c r="Q672" s="32" t="s">
        <v>108925</v>
      </c>
    </row>
    <row r="673" spans="1:17" ht="42.75" x14ac:dyDescent="0.2">
      <c r="A673" s="15">
        <v>80111706</v>
      </c>
      <c r="B673" s="29" t="s">
        <v>108833</v>
      </c>
      <c r="C673" s="19">
        <v>1</v>
      </c>
      <c r="D673" s="19">
        <v>1</v>
      </c>
      <c r="E673" s="19">
        <v>10.5</v>
      </c>
      <c r="F673" s="19">
        <v>1</v>
      </c>
      <c r="G673" s="18" t="s">
        <v>133</v>
      </c>
      <c r="H673" s="19">
        <v>0</v>
      </c>
      <c r="I673" s="30">
        <v>37413834.120000005</v>
      </c>
      <c r="J673" s="30">
        <v>37413834.120000005</v>
      </c>
      <c r="K673" s="31">
        <v>0</v>
      </c>
      <c r="L673" s="15">
        <v>0</v>
      </c>
      <c r="M673" s="20" t="s">
        <v>107788</v>
      </c>
      <c r="N673" s="20" t="s">
        <v>15</v>
      </c>
      <c r="O673" s="20" t="s">
        <v>108991</v>
      </c>
      <c r="P673" s="24">
        <v>3241000</v>
      </c>
      <c r="Q673" s="32" t="s">
        <v>108925</v>
      </c>
    </row>
    <row r="674" spans="1:17" ht="71.25" x14ac:dyDescent="0.2">
      <c r="A674" s="15">
        <v>80111617</v>
      </c>
      <c r="B674" s="29" t="s">
        <v>108834</v>
      </c>
      <c r="C674" s="19">
        <v>1</v>
      </c>
      <c r="D674" s="19">
        <v>1</v>
      </c>
      <c r="E674" s="19">
        <v>11</v>
      </c>
      <c r="F674" s="19">
        <v>1</v>
      </c>
      <c r="G674" s="18" t="s">
        <v>133</v>
      </c>
      <c r="H674" s="19">
        <v>0</v>
      </c>
      <c r="I674" s="30">
        <v>66019200</v>
      </c>
      <c r="J674" s="30">
        <v>66019200</v>
      </c>
      <c r="K674" s="31">
        <v>0</v>
      </c>
      <c r="L674" s="15">
        <v>0</v>
      </c>
      <c r="M674" s="20" t="s">
        <v>107788</v>
      </c>
      <c r="N674" s="20" t="s">
        <v>15</v>
      </c>
      <c r="O674" s="20" t="s">
        <v>108992</v>
      </c>
      <c r="P674" s="24">
        <v>3241000</v>
      </c>
      <c r="Q674" s="32" t="s">
        <v>108925</v>
      </c>
    </row>
    <row r="675" spans="1:17" ht="42.75" x14ac:dyDescent="0.2">
      <c r="A675" s="15">
        <v>80111617</v>
      </c>
      <c r="B675" s="29" t="s">
        <v>108835</v>
      </c>
      <c r="C675" s="19">
        <v>1</v>
      </c>
      <c r="D675" s="19">
        <v>1</v>
      </c>
      <c r="E675" s="19">
        <v>11</v>
      </c>
      <c r="F675" s="19">
        <v>1</v>
      </c>
      <c r="G675" s="18" t="s">
        <v>133</v>
      </c>
      <c r="H675" s="19">
        <v>0</v>
      </c>
      <c r="I675" s="30">
        <v>68411200</v>
      </c>
      <c r="J675" s="30">
        <v>68411200</v>
      </c>
      <c r="K675" s="31">
        <v>0</v>
      </c>
      <c r="L675" s="15">
        <v>0</v>
      </c>
      <c r="M675" s="20" t="s">
        <v>107788</v>
      </c>
      <c r="N675" s="20" t="s">
        <v>15</v>
      </c>
      <c r="O675" s="20" t="s">
        <v>108993</v>
      </c>
      <c r="P675" s="24">
        <v>3241000</v>
      </c>
      <c r="Q675" s="32" t="s">
        <v>108925</v>
      </c>
    </row>
    <row r="676" spans="1:17" ht="71.25" x14ac:dyDescent="0.2">
      <c r="A676" s="15">
        <v>80121704</v>
      </c>
      <c r="B676" s="29" t="s">
        <v>108836</v>
      </c>
      <c r="C676" s="19">
        <v>1</v>
      </c>
      <c r="D676" s="19">
        <v>1</v>
      </c>
      <c r="E676" s="19">
        <v>11</v>
      </c>
      <c r="F676" s="19">
        <v>1</v>
      </c>
      <c r="G676" s="18" t="s">
        <v>133</v>
      </c>
      <c r="H676" s="19">
        <v>0</v>
      </c>
      <c r="I676" s="30">
        <v>94173614.079999998</v>
      </c>
      <c r="J676" s="30">
        <v>94173614.079999998</v>
      </c>
      <c r="K676" s="31">
        <v>0</v>
      </c>
      <c r="L676" s="15">
        <v>0</v>
      </c>
      <c r="M676" s="20" t="s">
        <v>107788</v>
      </c>
      <c r="N676" s="20" t="s">
        <v>15</v>
      </c>
      <c r="O676" s="20" t="s">
        <v>108994</v>
      </c>
      <c r="P676" s="24">
        <v>3241000</v>
      </c>
      <c r="Q676" s="32" t="s">
        <v>108925</v>
      </c>
    </row>
    <row r="677" spans="1:17" ht="57" x14ac:dyDescent="0.2">
      <c r="A677" s="15">
        <v>80121704</v>
      </c>
      <c r="B677" s="29" t="s">
        <v>108837</v>
      </c>
      <c r="C677" s="19">
        <v>1</v>
      </c>
      <c r="D677" s="19">
        <v>1</v>
      </c>
      <c r="E677" s="19">
        <v>11</v>
      </c>
      <c r="F677" s="19">
        <v>1</v>
      </c>
      <c r="G677" s="18" t="s">
        <v>133</v>
      </c>
      <c r="H677" s="19">
        <v>0</v>
      </c>
      <c r="I677" s="30">
        <v>89700000</v>
      </c>
      <c r="J677" s="30">
        <v>89700000</v>
      </c>
      <c r="K677" s="31">
        <v>0</v>
      </c>
      <c r="L677" s="15">
        <v>0</v>
      </c>
      <c r="M677" s="20" t="s">
        <v>107788</v>
      </c>
      <c r="N677" s="20" t="s">
        <v>15</v>
      </c>
      <c r="O677" s="20" t="s">
        <v>108995</v>
      </c>
      <c r="P677" s="24">
        <v>3241000</v>
      </c>
      <c r="Q677" s="32" t="s">
        <v>108925</v>
      </c>
    </row>
    <row r="678" spans="1:17" ht="71.25" x14ac:dyDescent="0.2">
      <c r="A678" s="15">
        <v>80121704</v>
      </c>
      <c r="B678" s="29" t="s">
        <v>108838</v>
      </c>
      <c r="C678" s="19">
        <v>1</v>
      </c>
      <c r="D678" s="19">
        <v>1</v>
      </c>
      <c r="E678" s="19">
        <v>11</v>
      </c>
      <c r="F678" s="19">
        <v>1</v>
      </c>
      <c r="G678" s="18" t="s">
        <v>133</v>
      </c>
      <c r="H678" s="19">
        <v>0</v>
      </c>
      <c r="I678" s="30">
        <v>106698712.12</v>
      </c>
      <c r="J678" s="30">
        <v>106698712.12</v>
      </c>
      <c r="K678" s="31">
        <v>0</v>
      </c>
      <c r="L678" s="15">
        <v>0</v>
      </c>
      <c r="M678" s="20" t="s">
        <v>107788</v>
      </c>
      <c r="N678" s="20" t="s">
        <v>15</v>
      </c>
      <c r="O678" s="20" t="s">
        <v>108996</v>
      </c>
      <c r="P678" s="24">
        <v>3241000</v>
      </c>
      <c r="Q678" s="32" t="s">
        <v>108925</v>
      </c>
    </row>
    <row r="679" spans="1:17" ht="57" x14ac:dyDescent="0.2">
      <c r="A679" s="15">
        <v>80121704</v>
      </c>
      <c r="B679" s="29" t="s">
        <v>108839</v>
      </c>
      <c r="C679" s="19">
        <v>1</v>
      </c>
      <c r="D679" s="19">
        <v>1</v>
      </c>
      <c r="E679" s="19">
        <v>11</v>
      </c>
      <c r="F679" s="19">
        <v>1</v>
      </c>
      <c r="G679" s="18" t="s">
        <v>133</v>
      </c>
      <c r="H679" s="19">
        <v>0</v>
      </c>
      <c r="I679" s="30">
        <v>79605760</v>
      </c>
      <c r="J679" s="30">
        <v>79605760</v>
      </c>
      <c r="K679" s="31">
        <v>0</v>
      </c>
      <c r="L679" s="15">
        <v>0</v>
      </c>
      <c r="M679" s="20" t="s">
        <v>107788</v>
      </c>
      <c r="N679" s="20" t="s">
        <v>15</v>
      </c>
      <c r="O679" s="20" t="s">
        <v>108997</v>
      </c>
      <c r="P679" s="24">
        <v>3241000</v>
      </c>
      <c r="Q679" s="32" t="s">
        <v>108925</v>
      </c>
    </row>
    <row r="680" spans="1:17" ht="42.75" x14ac:dyDescent="0.2">
      <c r="A680" s="15">
        <v>80121704</v>
      </c>
      <c r="B680" s="29" t="s">
        <v>108840</v>
      </c>
      <c r="C680" s="19">
        <v>1</v>
      </c>
      <c r="D680" s="19">
        <v>1</v>
      </c>
      <c r="E680" s="19">
        <v>11</v>
      </c>
      <c r="F680" s="19">
        <v>1</v>
      </c>
      <c r="G680" s="18" t="s">
        <v>133</v>
      </c>
      <c r="H680" s="19">
        <v>0</v>
      </c>
      <c r="I680" s="30">
        <v>67266867.200000003</v>
      </c>
      <c r="J680" s="30">
        <v>67266867.200000003</v>
      </c>
      <c r="K680" s="31">
        <v>0</v>
      </c>
      <c r="L680" s="15">
        <v>0</v>
      </c>
      <c r="M680" s="20" t="s">
        <v>107788</v>
      </c>
      <c r="N680" s="20" t="s">
        <v>15</v>
      </c>
      <c r="O680" s="20" t="s">
        <v>108998</v>
      </c>
      <c r="P680" s="24">
        <v>3241000</v>
      </c>
      <c r="Q680" s="32" t="s">
        <v>108925</v>
      </c>
    </row>
    <row r="681" spans="1:17" ht="42.75" x14ac:dyDescent="0.2">
      <c r="A681" s="15">
        <v>80121704</v>
      </c>
      <c r="B681" s="29" t="s">
        <v>108841</v>
      </c>
      <c r="C681" s="19">
        <v>1</v>
      </c>
      <c r="D681" s="19">
        <v>1</v>
      </c>
      <c r="E681" s="19">
        <v>11</v>
      </c>
      <c r="F681" s="19">
        <v>1</v>
      </c>
      <c r="G681" s="18" t="s">
        <v>133</v>
      </c>
      <c r="H681" s="19">
        <v>0</v>
      </c>
      <c r="I681" s="30">
        <v>113859200</v>
      </c>
      <c r="J681" s="30">
        <v>113859200</v>
      </c>
      <c r="K681" s="31">
        <v>0</v>
      </c>
      <c r="L681" s="15">
        <v>0</v>
      </c>
      <c r="M681" s="20" t="s">
        <v>107788</v>
      </c>
      <c r="N681" s="20" t="s">
        <v>15</v>
      </c>
      <c r="O681" s="20" t="s">
        <v>108999</v>
      </c>
      <c r="P681" s="24">
        <v>3241000</v>
      </c>
      <c r="Q681" s="32" t="s">
        <v>108925</v>
      </c>
    </row>
    <row r="682" spans="1:17" ht="71.25" x14ac:dyDescent="0.2">
      <c r="A682" s="15">
        <v>80111617</v>
      </c>
      <c r="B682" s="29" t="s">
        <v>108842</v>
      </c>
      <c r="C682" s="19">
        <v>1</v>
      </c>
      <c r="D682" s="19">
        <v>1</v>
      </c>
      <c r="E682" s="19">
        <v>11</v>
      </c>
      <c r="F682" s="19">
        <v>1</v>
      </c>
      <c r="G682" s="18" t="s">
        <v>133</v>
      </c>
      <c r="H682" s="19">
        <v>0</v>
      </c>
      <c r="I682" s="30">
        <v>69957544.280000001</v>
      </c>
      <c r="J682" s="30">
        <v>69957544.280000001</v>
      </c>
      <c r="K682" s="31">
        <v>0</v>
      </c>
      <c r="L682" s="15">
        <v>0</v>
      </c>
      <c r="M682" s="20" t="s">
        <v>107788</v>
      </c>
      <c r="N682" s="20" t="s">
        <v>15</v>
      </c>
      <c r="O682" s="20" t="s">
        <v>109000</v>
      </c>
      <c r="P682" s="24">
        <v>3241000</v>
      </c>
      <c r="Q682" s="32" t="s">
        <v>108925</v>
      </c>
    </row>
    <row r="683" spans="1:17" ht="71.25" x14ac:dyDescent="0.2">
      <c r="A683" s="15">
        <v>80111617</v>
      </c>
      <c r="B683" s="29" t="s">
        <v>108843</v>
      </c>
      <c r="C683" s="19">
        <v>1</v>
      </c>
      <c r="D683" s="19">
        <v>1</v>
      </c>
      <c r="E683" s="19">
        <v>11</v>
      </c>
      <c r="F683" s="19">
        <v>1</v>
      </c>
      <c r="G683" s="18" t="s">
        <v>133</v>
      </c>
      <c r="H683" s="19">
        <v>0</v>
      </c>
      <c r="I683" s="30">
        <v>120465904</v>
      </c>
      <c r="J683" s="30">
        <v>120465904</v>
      </c>
      <c r="K683" s="31">
        <v>0</v>
      </c>
      <c r="L683" s="15">
        <v>0</v>
      </c>
      <c r="M683" s="20" t="s">
        <v>107788</v>
      </c>
      <c r="N683" s="20" t="s">
        <v>15</v>
      </c>
      <c r="O683" s="20" t="s">
        <v>109001</v>
      </c>
      <c r="P683" s="24">
        <v>3241000</v>
      </c>
      <c r="Q683" s="32" t="s">
        <v>108925</v>
      </c>
    </row>
    <row r="684" spans="1:17" ht="85.5" x14ac:dyDescent="0.2">
      <c r="A684" s="15">
        <v>81101500</v>
      </c>
      <c r="B684" s="29" t="s">
        <v>108844</v>
      </c>
      <c r="C684" s="19">
        <v>1</v>
      </c>
      <c r="D684" s="19">
        <v>1</v>
      </c>
      <c r="E684" s="19">
        <v>11</v>
      </c>
      <c r="F684" s="19">
        <v>1</v>
      </c>
      <c r="G684" s="18" t="s">
        <v>133</v>
      </c>
      <c r="H684" s="19">
        <v>0</v>
      </c>
      <c r="I684" s="30">
        <v>72056273.120000005</v>
      </c>
      <c r="J684" s="30">
        <v>72056273.120000005</v>
      </c>
      <c r="K684" s="31">
        <v>0</v>
      </c>
      <c r="L684" s="15">
        <v>0</v>
      </c>
      <c r="M684" s="20" t="s">
        <v>107788</v>
      </c>
      <c r="N684" s="20" t="s">
        <v>15</v>
      </c>
      <c r="O684" s="20" t="s">
        <v>109002</v>
      </c>
      <c r="P684" s="24">
        <v>3241000</v>
      </c>
      <c r="Q684" s="32" t="s">
        <v>108925</v>
      </c>
    </row>
    <row r="685" spans="1:17" ht="71.25" x14ac:dyDescent="0.2">
      <c r="A685" s="15">
        <v>80111617</v>
      </c>
      <c r="B685" s="29" t="s">
        <v>108842</v>
      </c>
      <c r="C685" s="19">
        <v>1</v>
      </c>
      <c r="D685" s="19">
        <v>1</v>
      </c>
      <c r="E685" s="19">
        <v>11</v>
      </c>
      <c r="F685" s="19">
        <v>1</v>
      </c>
      <c r="G685" s="18" t="s">
        <v>133</v>
      </c>
      <c r="H685" s="19">
        <v>0</v>
      </c>
      <c r="I685" s="30">
        <v>62092492.800000004</v>
      </c>
      <c r="J685" s="30">
        <v>62092492.800000004</v>
      </c>
      <c r="K685" s="31">
        <v>0</v>
      </c>
      <c r="L685" s="15">
        <v>0</v>
      </c>
      <c r="M685" s="20" t="s">
        <v>107788</v>
      </c>
      <c r="N685" s="20" t="s">
        <v>15</v>
      </c>
      <c r="O685" s="20" t="s">
        <v>109003</v>
      </c>
      <c r="P685" s="24">
        <v>3241000</v>
      </c>
      <c r="Q685" s="32" t="s">
        <v>108925</v>
      </c>
    </row>
    <row r="686" spans="1:17" ht="85.5" x14ac:dyDescent="0.2">
      <c r="A686" s="15">
        <v>81101500</v>
      </c>
      <c r="B686" s="29" t="s">
        <v>108845</v>
      </c>
      <c r="C686" s="19">
        <v>1</v>
      </c>
      <c r="D686" s="19">
        <v>1</v>
      </c>
      <c r="E686" s="19">
        <v>11</v>
      </c>
      <c r="F686" s="19">
        <v>1</v>
      </c>
      <c r="G686" s="18" t="s">
        <v>133</v>
      </c>
      <c r="H686" s="19">
        <v>0</v>
      </c>
      <c r="I686" s="30">
        <v>90070209.840000004</v>
      </c>
      <c r="J686" s="30">
        <v>90070209.840000004</v>
      </c>
      <c r="K686" s="31">
        <v>0</v>
      </c>
      <c r="L686" s="15">
        <v>0</v>
      </c>
      <c r="M686" s="20" t="s">
        <v>107788</v>
      </c>
      <c r="N686" s="20" t="s">
        <v>15</v>
      </c>
      <c r="O686" s="20" t="s">
        <v>109004</v>
      </c>
      <c r="P686" s="24">
        <v>3241000</v>
      </c>
      <c r="Q686" s="32" t="s">
        <v>108925</v>
      </c>
    </row>
    <row r="687" spans="1:17" ht="71.25" x14ac:dyDescent="0.2">
      <c r="A687" s="15">
        <v>81101500</v>
      </c>
      <c r="B687" s="29" t="s">
        <v>108846</v>
      </c>
      <c r="C687" s="19">
        <v>1</v>
      </c>
      <c r="D687" s="19">
        <v>1</v>
      </c>
      <c r="E687" s="19">
        <v>11</v>
      </c>
      <c r="F687" s="19">
        <v>1</v>
      </c>
      <c r="G687" s="18" t="s">
        <v>133</v>
      </c>
      <c r="H687" s="19">
        <v>0</v>
      </c>
      <c r="I687" s="30">
        <v>89575616</v>
      </c>
      <c r="J687" s="30">
        <v>89575616</v>
      </c>
      <c r="K687" s="31">
        <v>0</v>
      </c>
      <c r="L687" s="15">
        <v>0</v>
      </c>
      <c r="M687" s="20" t="s">
        <v>107788</v>
      </c>
      <c r="N687" s="20" t="s">
        <v>15</v>
      </c>
      <c r="O687" s="20" t="s">
        <v>109005</v>
      </c>
      <c r="P687" s="24">
        <v>3241000</v>
      </c>
      <c r="Q687" s="32" t="s">
        <v>108925</v>
      </c>
    </row>
    <row r="688" spans="1:17" ht="28.5" x14ac:dyDescent="0.2">
      <c r="A688" s="15">
        <v>80111706</v>
      </c>
      <c r="B688" s="29" t="s">
        <v>108847</v>
      </c>
      <c r="C688" s="19">
        <v>1</v>
      </c>
      <c r="D688" s="19">
        <v>1</v>
      </c>
      <c r="E688" s="19">
        <v>11</v>
      </c>
      <c r="F688" s="19">
        <v>1</v>
      </c>
      <c r="G688" s="18" t="s">
        <v>133</v>
      </c>
      <c r="H688" s="19">
        <v>0</v>
      </c>
      <c r="I688" s="30">
        <v>28704000</v>
      </c>
      <c r="J688" s="30">
        <v>28704000</v>
      </c>
      <c r="K688" s="31">
        <v>0</v>
      </c>
      <c r="L688" s="15">
        <v>0</v>
      </c>
      <c r="M688" s="20" t="s">
        <v>107788</v>
      </c>
      <c r="N688" s="20" t="s">
        <v>15</v>
      </c>
      <c r="O688" s="20" t="s">
        <v>109006</v>
      </c>
      <c r="P688" s="24">
        <v>3241000</v>
      </c>
      <c r="Q688" s="32" t="s">
        <v>108925</v>
      </c>
    </row>
    <row r="689" spans="1:17" ht="57" x14ac:dyDescent="0.2">
      <c r="A689" s="15">
        <v>93151501</v>
      </c>
      <c r="B689" s="29" t="s">
        <v>108848</v>
      </c>
      <c r="C689" s="19">
        <v>1</v>
      </c>
      <c r="D689" s="19">
        <v>1</v>
      </c>
      <c r="E689" s="19">
        <v>11</v>
      </c>
      <c r="F689" s="19">
        <v>1</v>
      </c>
      <c r="G689" s="18" t="s">
        <v>133</v>
      </c>
      <c r="H689" s="19">
        <v>0</v>
      </c>
      <c r="I689" s="30">
        <v>62791028.560000002</v>
      </c>
      <c r="J689" s="30">
        <v>62791028.560000002</v>
      </c>
      <c r="K689" s="31">
        <v>0</v>
      </c>
      <c r="L689" s="15">
        <v>0</v>
      </c>
      <c r="M689" s="20" t="s">
        <v>107788</v>
      </c>
      <c r="N689" s="20" t="s">
        <v>15</v>
      </c>
      <c r="O689" s="20" t="s">
        <v>109007</v>
      </c>
      <c r="P689" s="24">
        <v>3241000</v>
      </c>
      <c r="Q689" s="32" t="s">
        <v>108925</v>
      </c>
    </row>
    <row r="690" spans="1:17" ht="57" x14ac:dyDescent="0.2">
      <c r="A690" s="15">
        <v>81101500</v>
      </c>
      <c r="B690" s="29" t="s">
        <v>108849</v>
      </c>
      <c r="C690" s="19">
        <v>1</v>
      </c>
      <c r="D690" s="19">
        <v>1</v>
      </c>
      <c r="E690" s="19">
        <v>11</v>
      </c>
      <c r="F690" s="19">
        <v>1</v>
      </c>
      <c r="G690" s="18" t="s">
        <v>133</v>
      </c>
      <c r="H690" s="19">
        <v>0</v>
      </c>
      <c r="I690" s="30">
        <v>160095148.72</v>
      </c>
      <c r="J690" s="30">
        <v>160095148.72</v>
      </c>
      <c r="K690" s="31">
        <v>0</v>
      </c>
      <c r="L690" s="15">
        <v>0</v>
      </c>
      <c r="M690" s="20" t="s">
        <v>107788</v>
      </c>
      <c r="N690" s="20" t="s">
        <v>15</v>
      </c>
      <c r="O690" s="20" t="s">
        <v>109008</v>
      </c>
      <c r="P690" s="24">
        <v>3241000</v>
      </c>
      <c r="Q690" s="32" t="s">
        <v>108925</v>
      </c>
    </row>
    <row r="691" spans="1:17" ht="42.75" x14ac:dyDescent="0.2">
      <c r="A691" s="15">
        <v>81101500</v>
      </c>
      <c r="B691" s="29" t="s">
        <v>108850</v>
      </c>
      <c r="C691" s="19">
        <v>1</v>
      </c>
      <c r="D691" s="19">
        <v>1</v>
      </c>
      <c r="E691" s="19">
        <v>11</v>
      </c>
      <c r="F691" s="19">
        <v>1</v>
      </c>
      <c r="G691" s="18" t="s">
        <v>133</v>
      </c>
      <c r="H691" s="19">
        <v>0</v>
      </c>
      <c r="I691" s="30">
        <v>62192000</v>
      </c>
      <c r="J691" s="30">
        <v>62192000</v>
      </c>
      <c r="K691" s="31">
        <v>0</v>
      </c>
      <c r="L691" s="15">
        <v>0</v>
      </c>
      <c r="M691" s="20" t="s">
        <v>107788</v>
      </c>
      <c r="N691" s="20" t="s">
        <v>15</v>
      </c>
      <c r="O691" s="20" t="s">
        <v>109009</v>
      </c>
      <c r="P691" s="24">
        <v>3241000</v>
      </c>
      <c r="Q691" s="32" t="s">
        <v>108925</v>
      </c>
    </row>
    <row r="692" spans="1:17" ht="28.5" x14ac:dyDescent="0.2">
      <c r="A692" s="15">
        <v>93151501</v>
      </c>
      <c r="B692" s="29" t="s">
        <v>108851</v>
      </c>
      <c r="C692" s="19">
        <v>1</v>
      </c>
      <c r="D692" s="19">
        <v>1</v>
      </c>
      <c r="E692" s="19">
        <v>11</v>
      </c>
      <c r="F692" s="19">
        <v>1</v>
      </c>
      <c r="G692" s="18" t="s">
        <v>133</v>
      </c>
      <c r="H692" s="19">
        <v>0</v>
      </c>
      <c r="I692" s="30">
        <v>69957544.280000001</v>
      </c>
      <c r="J692" s="30">
        <v>69957544.280000001</v>
      </c>
      <c r="K692" s="31">
        <v>0</v>
      </c>
      <c r="L692" s="15">
        <v>0</v>
      </c>
      <c r="M692" s="20" t="s">
        <v>107788</v>
      </c>
      <c r="N692" s="20" t="s">
        <v>15</v>
      </c>
      <c r="O692" s="20" t="s">
        <v>109010</v>
      </c>
      <c r="P692" s="24">
        <v>3241000</v>
      </c>
      <c r="Q692" s="32" t="s">
        <v>108925</v>
      </c>
    </row>
    <row r="693" spans="1:17" ht="42.75" x14ac:dyDescent="0.2">
      <c r="A693" s="15">
        <v>81101500</v>
      </c>
      <c r="B693" s="29" t="s">
        <v>108852</v>
      </c>
      <c r="C693" s="19">
        <v>1</v>
      </c>
      <c r="D693" s="19">
        <v>1</v>
      </c>
      <c r="E693" s="19">
        <v>11</v>
      </c>
      <c r="F693" s="19">
        <v>1</v>
      </c>
      <c r="G693" s="18" t="s">
        <v>133</v>
      </c>
      <c r="H693" s="19">
        <v>0</v>
      </c>
      <c r="I693" s="30">
        <v>65780000</v>
      </c>
      <c r="J693" s="30">
        <v>65780000</v>
      </c>
      <c r="K693" s="31">
        <v>0</v>
      </c>
      <c r="L693" s="15">
        <v>0</v>
      </c>
      <c r="M693" s="20" t="s">
        <v>107788</v>
      </c>
      <c r="N693" s="20" t="s">
        <v>15</v>
      </c>
      <c r="O693" s="20" t="s">
        <v>109011</v>
      </c>
      <c r="P693" s="24">
        <v>3241000</v>
      </c>
      <c r="Q693" s="32" t="s">
        <v>108925</v>
      </c>
    </row>
    <row r="694" spans="1:17" ht="42.75" x14ac:dyDescent="0.2">
      <c r="A694" s="15">
        <v>81101500</v>
      </c>
      <c r="B694" s="29" t="s">
        <v>108852</v>
      </c>
      <c r="C694" s="19">
        <v>1</v>
      </c>
      <c r="D694" s="19">
        <v>1</v>
      </c>
      <c r="E694" s="19">
        <v>11</v>
      </c>
      <c r="F694" s="19">
        <v>1</v>
      </c>
      <c r="G694" s="18" t="s">
        <v>133</v>
      </c>
      <c r="H694" s="19">
        <v>0</v>
      </c>
      <c r="I694" s="30">
        <v>65780000</v>
      </c>
      <c r="J694" s="30">
        <v>65780000</v>
      </c>
      <c r="K694" s="31">
        <v>0</v>
      </c>
      <c r="L694" s="15">
        <v>0</v>
      </c>
      <c r="M694" s="20" t="s">
        <v>107788</v>
      </c>
      <c r="N694" s="20" t="s">
        <v>15</v>
      </c>
      <c r="O694" s="20" t="s">
        <v>109012</v>
      </c>
      <c r="P694" s="24">
        <v>3241000</v>
      </c>
      <c r="Q694" s="32" t="s">
        <v>108925</v>
      </c>
    </row>
    <row r="695" spans="1:17" ht="28.5" x14ac:dyDescent="0.2">
      <c r="A695" s="15">
        <v>80111706</v>
      </c>
      <c r="B695" s="29" t="s">
        <v>108853</v>
      </c>
      <c r="C695" s="19">
        <v>1</v>
      </c>
      <c r="D695" s="19">
        <v>1</v>
      </c>
      <c r="E695" s="19">
        <v>11</v>
      </c>
      <c r="F695" s="19">
        <v>1</v>
      </c>
      <c r="G695" s="18" t="s">
        <v>133</v>
      </c>
      <c r="H695" s="19">
        <v>0</v>
      </c>
      <c r="I695" s="30">
        <v>29099648.760000002</v>
      </c>
      <c r="J695" s="30">
        <v>29099648.760000002</v>
      </c>
      <c r="K695" s="31">
        <v>0</v>
      </c>
      <c r="L695" s="15">
        <v>0</v>
      </c>
      <c r="M695" s="20" t="s">
        <v>107788</v>
      </c>
      <c r="N695" s="20" t="s">
        <v>15</v>
      </c>
      <c r="O695" s="20" t="s">
        <v>109013</v>
      </c>
      <c r="P695" s="24">
        <v>3241000</v>
      </c>
      <c r="Q695" s="32" t="s">
        <v>108925</v>
      </c>
    </row>
    <row r="696" spans="1:17" ht="42.75" x14ac:dyDescent="0.2">
      <c r="A696" s="15">
        <v>81101500</v>
      </c>
      <c r="B696" s="29" t="s">
        <v>108854</v>
      </c>
      <c r="C696" s="19">
        <v>1</v>
      </c>
      <c r="D696" s="19">
        <v>1</v>
      </c>
      <c r="E696" s="19">
        <v>11</v>
      </c>
      <c r="F696" s="19">
        <v>1</v>
      </c>
      <c r="G696" s="18" t="s">
        <v>133</v>
      </c>
      <c r="H696" s="19">
        <v>0</v>
      </c>
      <c r="I696" s="30">
        <v>61885513.039999999</v>
      </c>
      <c r="J696" s="30">
        <v>61885513.039999999</v>
      </c>
      <c r="K696" s="31">
        <v>0</v>
      </c>
      <c r="L696" s="15">
        <v>0</v>
      </c>
      <c r="M696" s="20" t="s">
        <v>107788</v>
      </c>
      <c r="N696" s="20" t="s">
        <v>15</v>
      </c>
      <c r="O696" s="20" t="s">
        <v>109014</v>
      </c>
      <c r="P696" s="24">
        <v>3241000</v>
      </c>
      <c r="Q696" s="32" t="s">
        <v>108925</v>
      </c>
    </row>
    <row r="697" spans="1:17" ht="42.75" x14ac:dyDescent="0.2">
      <c r="A697" s="15">
        <v>93151501</v>
      </c>
      <c r="B697" s="29" t="s">
        <v>108855</v>
      </c>
      <c r="C697" s="19">
        <v>1</v>
      </c>
      <c r="D697" s="19">
        <v>1</v>
      </c>
      <c r="E697" s="15">
        <v>11</v>
      </c>
      <c r="F697" s="19">
        <v>1</v>
      </c>
      <c r="G697" s="18" t="s">
        <v>133</v>
      </c>
      <c r="H697" s="19">
        <v>0</v>
      </c>
      <c r="I697" s="30">
        <v>69957544.280000001</v>
      </c>
      <c r="J697" s="30">
        <v>69957544.280000001</v>
      </c>
      <c r="K697" s="31">
        <v>0</v>
      </c>
      <c r="L697" s="15">
        <v>0</v>
      </c>
      <c r="M697" s="20" t="s">
        <v>107788</v>
      </c>
      <c r="N697" s="20" t="s">
        <v>15</v>
      </c>
      <c r="O697" s="20" t="s">
        <v>109015</v>
      </c>
      <c r="P697" s="24">
        <v>3241000</v>
      </c>
      <c r="Q697" s="32" t="s">
        <v>108925</v>
      </c>
    </row>
    <row r="698" spans="1:17" ht="42.75" x14ac:dyDescent="0.2">
      <c r="A698" s="15">
        <v>81101500</v>
      </c>
      <c r="B698" s="29" t="s">
        <v>108852</v>
      </c>
      <c r="C698" s="19">
        <v>1</v>
      </c>
      <c r="D698" s="19">
        <v>1</v>
      </c>
      <c r="E698" s="15">
        <v>11</v>
      </c>
      <c r="F698" s="19">
        <v>1</v>
      </c>
      <c r="G698" s="18" t="s">
        <v>133</v>
      </c>
      <c r="H698" s="19">
        <v>0</v>
      </c>
      <c r="I698" s="30">
        <v>62092492.800000004</v>
      </c>
      <c r="J698" s="30">
        <v>62092492.800000004</v>
      </c>
      <c r="K698" s="31">
        <v>0</v>
      </c>
      <c r="L698" s="15">
        <v>0</v>
      </c>
      <c r="M698" s="20" t="s">
        <v>107788</v>
      </c>
      <c r="N698" s="20" t="s">
        <v>15</v>
      </c>
      <c r="O698" s="20" t="s">
        <v>109016</v>
      </c>
      <c r="P698" s="24">
        <v>3241000</v>
      </c>
      <c r="Q698" s="32" t="s">
        <v>108925</v>
      </c>
    </row>
    <row r="699" spans="1:17" ht="57" x14ac:dyDescent="0.2">
      <c r="A699" s="15">
        <v>80111706</v>
      </c>
      <c r="B699" s="29" t="s">
        <v>108856</v>
      </c>
      <c r="C699" s="19">
        <v>1</v>
      </c>
      <c r="D699" s="19">
        <v>1</v>
      </c>
      <c r="E699" s="15">
        <v>11</v>
      </c>
      <c r="F699" s="19">
        <v>1</v>
      </c>
      <c r="G699" s="18" t="s">
        <v>133</v>
      </c>
      <c r="H699" s="19">
        <v>0</v>
      </c>
      <c r="I699" s="30">
        <v>33488000</v>
      </c>
      <c r="J699" s="30">
        <v>33488000</v>
      </c>
      <c r="K699" s="31">
        <v>0</v>
      </c>
      <c r="L699" s="15">
        <v>0</v>
      </c>
      <c r="M699" s="20" t="s">
        <v>107788</v>
      </c>
      <c r="N699" s="20" t="s">
        <v>15</v>
      </c>
      <c r="O699" s="20" t="s">
        <v>109017</v>
      </c>
      <c r="P699" s="24">
        <v>3241000</v>
      </c>
      <c r="Q699" s="32" t="s">
        <v>108925</v>
      </c>
    </row>
    <row r="700" spans="1:17" ht="71.25" x14ac:dyDescent="0.2">
      <c r="A700" s="15">
        <v>80111617</v>
      </c>
      <c r="B700" s="29" t="s">
        <v>108842</v>
      </c>
      <c r="C700" s="19">
        <v>1</v>
      </c>
      <c r="D700" s="19">
        <v>1</v>
      </c>
      <c r="E700" s="15">
        <v>11</v>
      </c>
      <c r="F700" s="19">
        <v>1</v>
      </c>
      <c r="G700" s="18" t="s">
        <v>133</v>
      </c>
      <c r="H700" s="19">
        <v>0</v>
      </c>
      <c r="I700" s="30">
        <v>74630400</v>
      </c>
      <c r="J700" s="30">
        <v>74630400</v>
      </c>
      <c r="K700" s="31">
        <v>0</v>
      </c>
      <c r="L700" s="15">
        <v>0</v>
      </c>
      <c r="M700" s="20" t="s">
        <v>107788</v>
      </c>
      <c r="N700" s="20" t="s">
        <v>15</v>
      </c>
      <c r="O700" s="20" t="s">
        <v>109018</v>
      </c>
      <c r="P700" s="24">
        <v>3241000</v>
      </c>
      <c r="Q700" s="32" t="s">
        <v>108925</v>
      </c>
    </row>
    <row r="701" spans="1:17" ht="71.25" x14ac:dyDescent="0.2">
      <c r="A701" s="15">
        <v>80111617</v>
      </c>
      <c r="B701" s="29" t="s">
        <v>108842</v>
      </c>
      <c r="C701" s="19">
        <v>1</v>
      </c>
      <c r="D701" s="19">
        <v>1</v>
      </c>
      <c r="E701" s="19">
        <v>10.5</v>
      </c>
      <c r="F701" s="19">
        <v>1</v>
      </c>
      <c r="G701" s="18" t="s">
        <v>133</v>
      </c>
      <c r="H701" s="19">
        <v>0</v>
      </c>
      <c r="I701" s="30">
        <v>57082664.080000006</v>
      </c>
      <c r="J701" s="30">
        <v>57082664.080000006</v>
      </c>
      <c r="K701" s="31">
        <v>0</v>
      </c>
      <c r="L701" s="15">
        <v>0</v>
      </c>
      <c r="M701" s="20" t="s">
        <v>107788</v>
      </c>
      <c r="N701" s="20" t="s">
        <v>15</v>
      </c>
      <c r="O701" s="20" t="s">
        <v>109019</v>
      </c>
      <c r="P701" s="24">
        <v>3241000</v>
      </c>
      <c r="Q701" s="32" t="s">
        <v>108925</v>
      </c>
    </row>
    <row r="702" spans="1:17" ht="42.75" x14ac:dyDescent="0.2">
      <c r="A702" s="15">
        <v>80111617</v>
      </c>
      <c r="B702" s="29" t="s">
        <v>108857</v>
      </c>
      <c r="C702" s="19">
        <v>1</v>
      </c>
      <c r="D702" s="19">
        <v>1</v>
      </c>
      <c r="E702" s="19">
        <v>11</v>
      </c>
      <c r="F702" s="19">
        <v>1</v>
      </c>
      <c r="G702" s="18" t="s">
        <v>133</v>
      </c>
      <c r="H702" s="19">
        <v>0</v>
      </c>
      <c r="I702" s="30">
        <v>80720240.640000001</v>
      </c>
      <c r="J702" s="30">
        <v>80720240.640000001</v>
      </c>
      <c r="K702" s="31">
        <v>0</v>
      </c>
      <c r="L702" s="15">
        <v>0</v>
      </c>
      <c r="M702" s="20" t="s">
        <v>107788</v>
      </c>
      <c r="N702" s="20" t="s">
        <v>15</v>
      </c>
      <c r="O702" s="20" t="s">
        <v>109020</v>
      </c>
      <c r="P702" s="24">
        <v>3241000</v>
      </c>
      <c r="Q702" s="32" t="s">
        <v>108925</v>
      </c>
    </row>
    <row r="703" spans="1:17" ht="28.5" x14ac:dyDescent="0.2">
      <c r="A703" s="15">
        <v>72101507</v>
      </c>
      <c r="B703" s="29" t="s">
        <v>108858</v>
      </c>
      <c r="C703" s="19">
        <v>1</v>
      </c>
      <c r="D703" s="19">
        <v>1</v>
      </c>
      <c r="E703" s="19">
        <v>11</v>
      </c>
      <c r="F703" s="19">
        <v>1</v>
      </c>
      <c r="G703" s="18" t="s">
        <v>133</v>
      </c>
      <c r="H703" s="19">
        <v>0</v>
      </c>
      <c r="I703" s="30">
        <v>32339840</v>
      </c>
      <c r="J703" s="30">
        <v>32339840</v>
      </c>
      <c r="K703" s="31">
        <v>0</v>
      </c>
      <c r="L703" s="15">
        <v>0</v>
      </c>
      <c r="M703" s="20" t="s">
        <v>107788</v>
      </c>
      <c r="N703" s="20" t="s">
        <v>15</v>
      </c>
      <c r="O703" s="20" t="s">
        <v>109021</v>
      </c>
      <c r="P703" s="24">
        <v>3241000</v>
      </c>
      <c r="Q703" s="32" t="s">
        <v>108925</v>
      </c>
    </row>
    <row r="704" spans="1:17" ht="28.5" x14ac:dyDescent="0.2">
      <c r="A704" s="15">
        <v>72101507</v>
      </c>
      <c r="B704" s="29" t="s">
        <v>108858</v>
      </c>
      <c r="C704" s="19">
        <v>1</v>
      </c>
      <c r="D704" s="19">
        <v>1</v>
      </c>
      <c r="E704" s="19">
        <v>11</v>
      </c>
      <c r="F704" s="19">
        <v>1</v>
      </c>
      <c r="G704" s="18" t="s">
        <v>133</v>
      </c>
      <c r="H704" s="19">
        <v>0</v>
      </c>
      <c r="I704" s="30">
        <v>32339840</v>
      </c>
      <c r="J704" s="30">
        <v>32339840</v>
      </c>
      <c r="K704" s="31">
        <v>0</v>
      </c>
      <c r="L704" s="15">
        <v>0</v>
      </c>
      <c r="M704" s="20" t="s">
        <v>107788</v>
      </c>
      <c r="N704" s="20" t="s">
        <v>15</v>
      </c>
      <c r="O704" s="20" t="s">
        <v>109022</v>
      </c>
      <c r="P704" s="24">
        <v>3241000</v>
      </c>
      <c r="Q704" s="32" t="s">
        <v>108925</v>
      </c>
    </row>
    <row r="705" spans="1:17" ht="57" x14ac:dyDescent="0.2">
      <c r="A705" s="15">
        <v>93141511</v>
      </c>
      <c r="B705" s="29" t="s">
        <v>108859</v>
      </c>
      <c r="C705" s="19">
        <v>1</v>
      </c>
      <c r="D705" s="19">
        <v>1</v>
      </c>
      <c r="E705" s="19">
        <v>11</v>
      </c>
      <c r="F705" s="19">
        <v>1</v>
      </c>
      <c r="G705" s="18" t="s">
        <v>133</v>
      </c>
      <c r="H705" s="19">
        <v>0</v>
      </c>
      <c r="I705" s="30">
        <v>46022080</v>
      </c>
      <c r="J705" s="30">
        <v>46022080</v>
      </c>
      <c r="K705" s="31">
        <v>0</v>
      </c>
      <c r="L705" s="15">
        <v>0</v>
      </c>
      <c r="M705" s="20" t="s">
        <v>107788</v>
      </c>
      <c r="N705" s="20" t="s">
        <v>15</v>
      </c>
      <c r="O705" s="20" t="s">
        <v>109023</v>
      </c>
      <c r="P705" s="24">
        <v>3241000</v>
      </c>
      <c r="Q705" s="32" t="s">
        <v>108925</v>
      </c>
    </row>
    <row r="706" spans="1:17" ht="57" x14ac:dyDescent="0.2">
      <c r="A706" s="15">
        <v>93141511</v>
      </c>
      <c r="B706" s="29" t="s">
        <v>108860</v>
      </c>
      <c r="C706" s="19">
        <v>1</v>
      </c>
      <c r="D706" s="19">
        <v>1</v>
      </c>
      <c r="E706" s="19">
        <v>11</v>
      </c>
      <c r="F706" s="19">
        <v>1</v>
      </c>
      <c r="G706" s="18" t="s">
        <v>133</v>
      </c>
      <c r="H706" s="19">
        <v>0</v>
      </c>
      <c r="I706" s="30">
        <v>95775680</v>
      </c>
      <c r="J706" s="30">
        <v>95775680</v>
      </c>
      <c r="K706" s="31">
        <v>0</v>
      </c>
      <c r="L706" s="15">
        <v>0</v>
      </c>
      <c r="M706" s="20" t="s">
        <v>107788</v>
      </c>
      <c r="N706" s="20" t="s">
        <v>15</v>
      </c>
      <c r="O706" s="20" t="s">
        <v>109024</v>
      </c>
      <c r="P706" s="24">
        <v>3241000</v>
      </c>
      <c r="Q706" s="32" t="s">
        <v>108925</v>
      </c>
    </row>
    <row r="707" spans="1:17" ht="57" x14ac:dyDescent="0.2">
      <c r="A707" s="15">
        <v>93141511</v>
      </c>
      <c r="B707" s="29" t="s">
        <v>108861</v>
      </c>
      <c r="C707" s="19">
        <v>1</v>
      </c>
      <c r="D707" s="19">
        <v>1</v>
      </c>
      <c r="E707" s="19">
        <v>11</v>
      </c>
      <c r="F707" s="19">
        <v>1</v>
      </c>
      <c r="G707" s="18" t="s">
        <v>133</v>
      </c>
      <c r="H707" s="19">
        <v>0</v>
      </c>
      <c r="I707" s="30">
        <v>52241280</v>
      </c>
      <c r="J707" s="30">
        <v>52241280</v>
      </c>
      <c r="K707" s="31">
        <v>0</v>
      </c>
      <c r="L707" s="15">
        <v>0</v>
      </c>
      <c r="M707" s="20" t="s">
        <v>107788</v>
      </c>
      <c r="N707" s="20" t="s">
        <v>15</v>
      </c>
      <c r="O707" s="20" t="s">
        <v>109025</v>
      </c>
      <c r="P707" s="24">
        <v>3241000</v>
      </c>
      <c r="Q707" s="32" t="s">
        <v>108925</v>
      </c>
    </row>
    <row r="708" spans="1:17" ht="57" x14ac:dyDescent="0.2">
      <c r="A708" s="15">
        <v>93141511</v>
      </c>
      <c r="B708" s="29" t="s">
        <v>108862</v>
      </c>
      <c r="C708" s="19">
        <v>1</v>
      </c>
      <c r="D708" s="19">
        <v>1</v>
      </c>
      <c r="E708" s="19">
        <v>11</v>
      </c>
      <c r="F708" s="19">
        <v>1</v>
      </c>
      <c r="G708" s="18" t="s">
        <v>133</v>
      </c>
      <c r="H708" s="19">
        <v>0</v>
      </c>
      <c r="I708" s="30">
        <v>74630400</v>
      </c>
      <c r="J708" s="30">
        <v>74630400</v>
      </c>
      <c r="K708" s="31">
        <v>0</v>
      </c>
      <c r="L708" s="15">
        <v>0</v>
      </c>
      <c r="M708" s="20" t="s">
        <v>107788</v>
      </c>
      <c r="N708" s="20" t="s">
        <v>15</v>
      </c>
      <c r="O708" s="20" t="s">
        <v>109026</v>
      </c>
      <c r="P708" s="24">
        <v>3241000</v>
      </c>
      <c r="Q708" s="32" t="s">
        <v>108925</v>
      </c>
    </row>
    <row r="709" spans="1:17" ht="71.25" x14ac:dyDescent="0.2">
      <c r="A709" s="15">
        <v>93141511</v>
      </c>
      <c r="B709" s="29" t="s">
        <v>108863</v>
      </c>
      <c r="C709" s="19">
        <v>1</v>
      </c>
      <c r="D709" s="19">
        <v>1</v>
      </c>
      <c r="E709" s="19">
        <v>11</v>
      </c>
      <c r="F709" s="19">
        <v>1</v>
      </c>
      <c r="G709" s="18" t="s">
        <v>133</v>
      </c>
      <c r="H709" s="19">
        <v>0</v>
      </c>
      <c r="I709" s="30">
        <v>105726400</v>
      </c>
      <c r="J709" s="30">
        <v>105726400</v>
      </c>
      <c r="K709" s="31">
        <v>0</v>
      </c>
      <c r="L709" s="15">
        <v>0</v>
      </c>
      <c r="M709" s="20" t="s">
        <v>107788</v>
      </c>
      <c r="N709" s="20" t="s">
        <v>15</v>
      </c>
      <c r="O709" s="20" t="s">
        <v>109027</v>
      </c>
      <c r="P709" s="24">
        <v>3241000</v>
      </c>
      <c r="Q709" s="32" t="s">
        <v>108925</v>
      </c>
    </row>
    <row r="710" spans="1:17" ht="71.25" x14ac:dyDescent="0.2">
      <c r="A710" s="15">
        <v>80111617</v>
      </c>
      <c r="B710" s="29" t="s">
        <v>108842</v>
      </c>
      <c r="C710" s="19">
        <v>1</v>
      </c>
      <c r="D710" s="19">
        <v>1</v>
      </c>
      <c r="E710" s="19">
        <v>11</v>
      </c>
      <c r="F710" s="19">
        <v>1</v>
      </c>
      <c r="G710" s="18" t="s">
        <v>133</v>
      </c>
      <c r="H710" s="19">
        <v>0</v>
      </c>
      <c r="I710" s="30">
        <v>107640000</v>
      </c>
      <c r="J710" s="30">
        <v>107640000</v>
      </c>
      <c r="K710" s="31">
        <v>0</v>
      </c>
      <c r="L710" s="15">
        <v>0</v>
      </c>
      <c r="M710" s="20" t="s">
        <v>107788</v>
      </c>
      <c r="N710" s="20" t="s">
        <v>15</v>
      </c>
      <c r="O710" s="20" t="s">
        <v>109028</v>
      </c>
      <c r="P710" s="24">
        <v>3241000</v>
      </c>
      <c r="Q710" s="32" t="s">
        <v>108925</v>
      </c>
    </row>
    <row r="711" spans="1:17" ht="42.75" x14ac:dyDescent="0.2">
      <c r="A711" s="15">
        <v>80111601</v>
      </c>
      <c r="B711" s="29" t="s">
        <v>108864</v>
      </c>
      <c r="C711" s="19">
        <v>1</v>
      </c>
      <c r="D711" s="19">
        <v>1</v>
      </c>
      <c r="E711" s="19">
        <v>11</v>
      </c>
      <c r="F711" s="19">
        <v>1</v>
      </c>
      <c r="G711" s="18" t="s">
        <v>133</v>
      </c>
      <c r="H711" s="19">
        <v>0</v>
      </c>
      <c r="I711" s="30">
        <v>128448665.8</v>
      </c>
      <c r="J711" s="30">
        <v>128448665.8</v>
      </c>
      <c r="K711" s="31">
        <v>0</v>
      </c>
      <c r="L711" s="15">
        <v>0</v>
      </c>
      <c r="M711" s="20" t="s">
        <v>107788</v>
      </c>
      <c r="N711" s="20" t="s">
        <v>15</v>
      </c>
      <c r="O711" s="20" t="s">
        <v>109029</v>
      </c>
      <c r="P711" s="24">
        <v>3241000</v>
      </c>
      <c r="Q711" s="32" t="s">
        <v>108925</v>
      </c>
    </row>
    <row r="712" spans="1:17" ht="42.75" x14ac:dyDescent="0.2">
      <c r="A712" s="15">
        <v>80121704</v>
      </c>
      <c r="B712" s="29" t="s">
        <v>108865</v>
      </c>
      <c r="C712" s="19">
        <v>1</v>
      </c>
      <c r="D712" s="19">
        <v>1</v>
      </c>
      <c r="E712" s="19">
        <v>11</v>
      </c>
      <c r="F712" s="19">
        <v>1</v>
      </c>
      <c r="G712" s="18" t="s">
        <v>133</v>
      </c>
      <c r="H712" s="19">
        <v>0</v>
      </c>
      <c r="I712" s="30">
        <v>156039680.16</v>
      </c>
      <c r="J712" s="30">
        <v>156039680.16</v>
      </c>
      <c r="K712" s="31">
        <v>0</v>
      </c>
      <c r="L712" s="15">
        <v>0</v>
      </c>
      <c r="M712" s="20" t="s">
        <v>107788</v>
      </c>
      <c r="N712" s="20" t="s">
        <v>15</v>
      </c>
      <c r="O712" s="20" t="s">
        <v>109030</v>
      </c>
      <c r="P712" s="24">
        <v>3241000</v>
      </c>
      <c r="Q712" s="32" t="s">
        <v>108925</v>
      </c>
    </row>
    <row r="713" spans="1:17" ht="57" x14ac:dyDescent="0.2">
      <c r="A713" s="15">
        <v>81101500</v>
      </c>
      <c r="B713" s="29" t="s">
        <v>108866</v>
      </c>
      <c r="C713" s="19">
        <v>1</v>
      </c>
      <c r="D713" s="19">
        <v>1</v>
      </c>
      <c r="E713" s="19">
        <v>11</v>
      </c>
      <c r="F713" s="19">
        <v>1</v>
      </c>
      <c r="G713" s="18" t="s">
        <v>133</v>
      </c>
      <c r="H713" s="19">
        <v>0</v>
      </c>
      <c r="I713" s="30">
        <v>110032000</v>
      </c>
      <c r="J713" s="30">
        <v>110032000</v>
      </c>
      <c r="K713" s="31">
        <v>0</v>
      </c>
      <c r="L713" s="15">
        <v>0</v>
      </c>
      <c r="M713" s="20" t="s">
        <v>107788</v>
      </c>
      <c r="N713" s="20" t="s">
        <v>15</v>
      </c>
      <c r="O713" s="20" t="s">
        <v>109031</v>
      </c>
      <c r="P713" s="24">
        <v>3241000</v>
      </c>
      <c r="Q713" s="32" t="s">
        <v>108925</v>
      </c>
    </row>
    <row r="714" spans="1:17" ht="71.25" x14ac:dyDescent="0.2">
      <c r="A714" s="15">
        <v>80121704</v>
      </c>
      <c r="B714" s="29" t="s">
        <v>108867</v>
      </c>
      <c r="C714" s="19">
        <v>1</v>
      </c>
      <c r="D714" s="19">
        <v>1</v>
      </c>
      <c r="E714" s="19">
        <v>11</v>
      </c>
      <c r="F714" s="19">
        <v>1</v>
      </c>
      <c r="G714" s="18" t="s">
        <v>133</v>
      </c>
      <c r="H714" s="19">
        <v>0</v>
      </c>
      <c r="I714" s="30">
        <v>107940052.48</v>
      </c>
      <c r="J714" s="30">
        <v>107940052.48</v>
      </c>
      <c r="K714" s="31">
        <v>0</v>
      </c>
      <c r="L714" s="15">
        <v>0</v>
      </c>
      <c r="M714" s="20" t="s">
        <v>107788</v>
      </c>
      <c r="N714" s="20" t="s">
        <v>15</v>
      </c>
      <c r="O714" s="20" t="s">
        <v>109032</v>
      </c>
      <c r="P714" s="24">
        <v>3241000</v>
      </c>
      <c r="Q714" s="32" t="s">
        <v>108925</v>
      </c>
    </row>
    <row r="715" spans="1:17" ht="71.25" x14ac:dyDescent="0.2">
      <c r="A715" s="15">
        <v>80101504</v>
      </c>
      <c r="B715" s="29" t="s">
        <v>108868</v>
      </c>
      <c r="C715" s="19">
        <v>1</v>
      </c>
      <c r="D715" s="19">
        <v>1</v>
      </c>
      <c r="E715" s="19">
        <v>11</v>
      </c>
      <c r="F715" s="19">
        <v>1</v>
      </c>
      <c r="G715" s="18" t="s">
        <v>133</v>
      </c>
      <c r="H715" s="19">
        <v>0</v>
      </c>
      <c r="I715" s="30">
        <v>83720000</v>
      </c>
      <c r="J715" s="30">
        <v>83720000</v>
      </c>
      <c r="K715" s="31">
        <v>0</v>
      </c>
      <c r="L715" s="15">
        <v>0</v>
      </c>
      <c r="M715" s="20" t="s">
        <v>107788</v>
      </c>
      <c r="N715" s="20" t="s">
        <v>15</v>
      </c>
      <c r="O715" s="20" t="s">
        <v>109033</v>
      </c>
      <c r="P715" s="24">
        <v>3241000</v>
      </c>
      <c r="Q715" s="32" t="s">
        <v>108925</v>
      </c>
    </row>
    <row r="716" spans="1:17" ht="57" x14ac:dyDescent="0.2">
      <c r="A716" s="15">
        <v>81101500</v>
      </c>
      <c r="B716" s="29" t="s">
        <v>108869</v>
      </c>
      <c r="C716" s="19">
        <v>1</v>
      </c>
      <c r="D716" s="19">
        <v>1</v>
      </c>
      <c r="E716" s="19">
        <v>11</v>
      </c>
      <c r="F716" s="19">
        <v>1</v>
      </c>
      <c r="G716" s="18" t="s">
        <v>133</v>
      </c>
      <c r="H716" s="19">
        <v>0</v>
      </c>
      <c r="I716" s="30">
        <v>100900300.8</v>
      </c>
      <c r="J716" s="30">
        <v>100900300.8</v>
      </c>
      <c r="K716" s="31">
        <v>0</v>
      </c>
      <c r="L716" s="15">
        <v>0</v>
      </c>
      <c r="M716" s="20" t="s">
        <v>107788</v>
      </c>
      <c r="N716" s="20" t="s">
        <v>15</v>
      </c>
      <c r="O716" s="20" t="s">
        <v>109034</v>
      </c>
      <c r="P716" s="24">
        <v>3241000</v>
      </c>
      <c r="Q716" s="32" t="s">
        <v>108925</v>
      </c>
    </row>
    <row r="717" spans="1:17" ht="71.25" x14ac:dyDescent="0.2">
      <c r="A717" s="15">
        <v>80111617</v>
      </c>
      <c r="B717" s="29" t="s">
        <v>108842</v>
      </c>
      <c r="C717" s="19">
        <v>1</v>
      </c>
      <c r="D717" s="19">
        <v>1</v>
      </c>
      <c r="E717" s="19">
        <v>11</v>
      </c>
      <c r="F717" s="19">
        <v>1</v>
      </c>
      <c r="G717" s="18" t="s">
        <v>133</v>
      </c>
      <c r="H717" s="19">
        <v>0</v>
      </c>
      <c r="I717" s="30">
        <v>87068800</v>
      </c>
      <c r="J717" s="30">
        <v>87068800</v>
      </c>
      <c r="K717" s="31">
        <v>0</v>
      </c>
      <c r="L717" s="15">
        <v>0</v>
      </c>
      <c r="M717" s="20" t="s">
        <v>107788</v>
      </c>
      <c r="N717" s="20" t="s">
        <v>15</v>
      </c>
      <c r="O717" s="20" t="s">
        <v>109035</v>
      </c>
      <c r="P717" s="24">
        <v>3241000</v>
      </c>
      <c r="Q717" s="32" t="s">
        <v>108925</v>
      </c>
    </row>
    <row r="718" spans="1:17" ht="57" x14ac:dyDescent="0.2">
      <c r="A718" s="15">
        <v>80111617</v>
      </c>
      <c r="B718" s="29" t="s">
        <v>108870</v>
      </c>
      <c r="C718" s="19">
        <v>1</v>
      </c>
      <c r="D718" s="19">
        <v>1</v>
      </c>
      <c r="E718" s="19">
        <v>11</v>
      </c>
      <c r="F718" s="19">
        <v>1</v>
      </c>
      <c r="G718" s="18" t="s">
        <v>133</v>
      </c>
      <c r="H718" s="19">
        <v>0</v>
      </c>
      <c r="I718" s="30">
        <v>100900300.8</v>
      </c>
      <c r="J718" s="30">
        <v>100900300.8</v>
      </c>
      <c r="K718" s="31">
        <v>0</v>
      </c>
      <c r="L718" s="15">
        <v>0</v>
      </c>
      <c r="M718" s="20" t="s">
        <v>107788</v>
      </c>
      <c r="N718" s="20" t="s">
        <v>15</v>
      </c>
      <c r="O718" s="20" t="s">
        <v>109036</v>
      </c>
      <c r="P718" s="24">
        <v>3241000</v>
      </c>
      <c r="Q718" s="32" t="s">
        <v>108925</v>
      </c>
    </row>
    <row r="719" spans="1:17" ht="85.5" x14ac:dyDescent="0.2">
      <c r="A719" s="15">
        <v>80111617</v>
      </c>
      <c r="B719" s="29" t="s">
        <v>108871</v>
      </c>
      <c r="C719" s="19">
        <v>1</v>
      </c>
      <c r="D719" s="19">
        <v>1</v>
      </c>
      <c r="E719" s="19">
        <v>11</v>
      </c>
      <c r="F719" s="19">
        <v>1</v>
      </c>
      <c r="G719" s="18" t="s">
        <v>133</v>
      </c>
      <c r="H719" s="19">
        <v>0</v>
      </c>
      <c r="I719" s="30">
        <v>84083584</v>
      </c>
      <c r="J719" s="30">
        <v>84083584</v>
      </c>
      <c r="K719" s="31">
        <v>0</v>
      </c>
      <c r="L719" s="15">
        <v>0</v>
      </c>
      <c r="M719" s="20" t="s">
        <v>107788</v>
      </c>
      <c r="N719" s="20" t="s">
        <v>15</v>
      </c>
      <c r="O719" s="20" t="s">
        <v>109037</v>
      </c>
      <c r="P719" s="24">
        <v>3241000</v>
      </c>
      <c r="Q719" s="32" t="s">
        <v>108925</v>
      </c>
    </row>
    <row r="720" spans="1:17" ht="71.25" x14ac:dyDescent="0.2">
      <c r="A720" s="15">
        <v>80111617</v>
      </c>
      <c r="B720" s="29" t="s">
        <v>108872</v>
      </c>
      <c r="C720" s="19">
        <v>1</v>
      </c>
      <c r="D720" s="19">
        <v>1</v>
      </c>
      <c r="E720" s="19">
        <v>11</v>
      </c>
      <c r="F720" s="19">
        <v>1</v>
      </c>
      <c r="G720" s="18" t="s">
        <v>133</v>
      </c>
      <c r="H720" s="19">
        <v>0</v>
      </c>
      <c r="I720" s="30">
        <v>69957544.280000001</v>
      </c>
      <c r="J720" s="30">
        <v>69957544.280000001</v>
      </c>
      <c r="K720" s="31">
        <v>0</v>
      </c>
      <c r="L720" s="15">
        <v>0</v>
      </c>
      <c r="M720" s="20" t="s">
        <v>107788</v>
      </c>
      <c r="N720" s="20" t="s">
        <v>15</v>
      </c>
      <c r="O720" s="20" t="s">
        <v>109038</v>
      </c>
      <c r="P720" s="24">
        <v>3241000</v>
      </c>
      <c r="Q720" s="32" t="s">
        <v>108925</v>
      </c>
    </row>
    <row r="721" spans="1:17" ht="114" x14ac:dyDescent="0.2">
      <c r="A721" s="15">
        <v>81101500</v>
      </c>
      <c r="B721" s="29" t="s">
        <v>108873</v>
      </c>
      <c r="C721" s="19">
        <v>1</v>
      </c>
      <c r="D721" s="19">
        <v>1</v>
      </c>
      <c r="E721" s="19">
        <v>11</v>
      </c>
      <c r="F721" s="19">
        <v>1</v>
      </c>
      <c r="G721" s="18" t="s">
        <v>133</v>
      </c>
      <c r="H721" s="19">
        <v>0</v>
      </c>
      <c r="I721" s="30">
        <v>114181474.16000001</v>
      </c>
      <c r="J721" s="30">
        <v>114181474.16000001</v>
      </c>
      <c r="K721" s="31">
        <v>0</v>
      </c>
      <c r="L721" s="15">
        <v>0</v>
      </c>
      <c r="M721" s="20" t="s">
        <v>107788</v>
      </c>
      <c r="N721" s="20" t="s">
        <v>15</v>
      </c>
      <c r="O721" s="20" t="s">
        <v>109039</v>
      </c>
      <c r="P721" s="24">
        <v>3241000</v>
      </c>
      <c r="Q721" s="32" t="s">
        <v>108925</v>
      </c>
    </row>
    <row r="722" spans="1:17" ht="71.25" x14ac:dyDescent="0.2">
      <c r="A722" s="15">
        <v>81101500</v>
      </c>
      <c r="B722" s="29" t="s">
        <v>108842</v>
      </c>
      <c r="C722" s="19">
        <v>1</v>
      </c>
      <c r="D722" s="19">
        <v>1</v>
      </c>
      <c r="E722" s="19">
        <v>11</v>
      </c>
      <c r="F722" s="19">
        <v>1</v>
      </c>
      <c r="G722" s="18" t="s">
        <v>133</v>
      </c>
      <c r="H722" s="19">
        <v>0</v>
      </c>
      <c r="I722" s="30">
        <v>63742087.760000005</v>
      </c>
      <c r="J722" s="30">
        <v>63742087.760000005</v>
      </c>
      <c r="K722" s="31">
        <v>0</v>
      </c>
      <c r="L722" s="15">
        <v>0</v>
      </c>
      <c r="M722" s="20" t="s">
        <v>107788</v>
      </c>
      <c r="N722" s="20" t="s">
        <v>15</v>
      </c>
      <c r="O722" s="20" t="s">
        <v>109040</v>
      </c>
      <c r="P722" s="24">
        <v>3241000</v>
      </c>
      <c r="Q722" s="32" t="s">
        <v>108925</v>
      </c>
    </row>
    <row r="723" spans="1:17" ht="71.25" x14ac:dyDescent="0.2">
      <c r="A723" s="15">
        <v>81101500</v>
      </c>
      <c r="B723" s="29" t="s">
        <v>108842</v>
      </c>
      <c r="C723" s="19">
        <v>1</v>
      </c>
      <c r="D723" s="19">
        <v>1</v>
      </c>
      <c r="E723" s="19">
        <v>11</v>
      </c>
      <c r="F723" s="19">
        <v>1</v>
      </c>
      <c r="G723" s="18" t="s">
        <v>133</v>
      </c>
      <c r="H723" s="19">
        <v>0</v>
      </c>
      <c r="I723" s="30">
        <v>80849600</v>
      </c>
      <c r="J723" s="30">
        <v>80849600</v>
      </c>
      <c r="K723" s="31">
        <v>0</v>
      </c>
      <c r="L723" s="15">
        <v>0</v>
      </c>
      <c r="M723" s="20" t="s">
        <v>107788</v>
      </c>
      <c r="N723" s="20" t="s">
        <v>15</v>
      </c>
      <c r="O723" s="20" t="s">
        <v>109041</v>
      </c>
      <c r="P723" s="24">
        <v>3241000</v>
      </c>
      <c r="Q723" s="32" t="s">
        <v>108925</v>
      </c>
    </row>
    <row r="724" spans="1:17" ht="71.25" x14ac:dyDescent="0.2">
      <c r="A724" s="15">
        <v>81101500</v>
      </c>
      <c r="B724" s="29" t="s">
        <v>108842</v>
      </c>
      <c r="C724" s="19">
        <v>1</v>
      </c>
      <c r="D724" s="19">
        <v>1</v>
      </c>
      <c r="E724" s="19">
        <v>11</v>
      </c>
      <c r="F724" s="19">
        <v>1</v>
      </c>
      <c r="G724" s="18" t="s">
        <v>133</v>
      </c>
      <c r="H724" s="19">
        <v>0</v>
      </c>
      <c r="I724" s="30">
        <v>83720000</v>
      </c>
      <c r="J724" s="30">
        <v>83720000</v>
      </c>
      <c r="K724" s="31">
        <v>0</v>
      </c>
      <c r="L724" s="15">
        <v>0</v>
      </c>
      <c r="M724" s="20" t="s">
        <v>107788</v>
      </c>
      <c r="N724" s="20" t="s">
        <v>15</v>
      </c>
      <c r="O724" s="20" t="s">
        <v>109042</v>
      </c>
      <c r="P724" s="24">
        <v>3241000</v>
      </c>
      <c r="Q724" s="32" t="s">
        <v>108925</v>
      </c>
    </row>
    <row r="725" spans="1:17" ht="71.25" x14ac:dyDescent="0.2">
      <c r="A725" s="15">
        <v>81101500</v>
      </c>
      <c r="B725" s="29" t="s">
        <v>108842</v>
      </c>
      <c r="C725" s="19">
        <v>1</v>
      </c>
      <c r="D725" s="19">
        <v>1</v>
      </c>
      <c r="E725" s="15">
        <v>11</v>
      </c>
      <c r="F725" s="19">
        <v>1</v>
      </c>
      <c r="G725" s="18" t="s">
        <v>133</v>
      </c>
      <c r="H725" s="19">
        <v>0</v>
      </c>
      <c r="I725" s="30">
        <v>110855792.84</v>
      </c>
      <c r="J725" s="30">
        <v>110855792.84</v>
      </c>
      <c r="K725" s="31">
        <v>0</v>
      </c>
      <c r="L725" s="15">
        <v>0</v>
      </c>
      <c r="M725" s="20" t="s">
        <v>107788</v>
      </c>
      <c r="N725" s="20" t="s">
        <v>15</v>
      </c>
      <c r="O725" s="20" t="s">
        <v>109043</v>
      </c>
      <c r="P725" s="24">
        <v>3241000</v>
      </c>
      <c r="Q725" s="32" t="s">
        <v>108925</v>
      </c>
    </row>
    <row r="726" spans="1:17" ht="71.25" x14ac:dyDescent="0.2">
      <c r="A726" s="15">
        <v>80111617</v>
      </c>
      <c r="B726" s="29" t="s">
        <v>108842</v>
      </c>
      <c r="C726" s="19">
        <v>1</v>
      </c>
      <c r="D726" s="19">
        <v>1</v>
      </c>
      <c r="E726" s="15">
        <v>11</v>
      </c>
      <c r="F726" s="19">
        <v>1</v>
      </c>
      <c r="G726" s="18" t="s">
        <v>133</v>
      </c>
      <c r="H726" s="19">
        <v>0</v>
      </c>
      <c r="I726" s="30">
        <v>87068800</v>
      </c>
      <c r="J726" s="30">
        <v>87068800</v>
      </c>
      <c r="K726" s="31">
        <v>0</v>
      </c>
      <c r="L726" s="15">
        <v>0</v>
      </c>
      <c r="M726" s="20" t="s">
        <v>107788</v>
      </c>
      <c r="N726" s="20" t="s">
        <v>15</v>
      </c>
      <c r="O726" s="20" t="s">
        <v>109044</v>
      </c>
      <c r="P726" s="24">
        <v>3241000</v>
      </c>
      <c r="Q726" s="32" t="s">
        <v>108925</v>
      </c>
    </row>
    <row r="727" spans="1:17" ht="85.5" x14ac:dyDescent="0.2">
      <c r="A727" s="15">
        <v>80111617</v>
      </c>
      <c r="B727" s="29" t="s">
        <v>108874</v>
      </c>
      <c r="C727" s="19">
        <v>1</v>
      </c>
      <c r="D727" s="19">
        <v>1</v>
      </c>
      <c r="E727" s="15">
        <v>11</v>
      </c>
      <c r="F727" s="19">
        <v>1</v>
      </c>
      <c r="G727" s="18" t="s">
        <v>133</v>
      </c>
      <c r="H727" s="19">
        <v>0</v>
      </c>
      <c r="I727" s="30">
        <v>80370446.519999996</v>
      </c>
      <c r="J727" s="30">
        <v>80370446.519999996</v>
      </c>
      <c r="K727" s="31">
        <v>0</v>
      </c>
      <c r="L727" s="15">
        <v>0</v>
      </c>
      <c r="M727" s="20" t="s">
        <v>107788</v>
      </c>
      <c r="N727" s="20" t="s">
        <v>15</v>
      </c>
      <c r="O727" s="20" t="s">
        <v>109045</v>
      </c>
      <c r="P727" s="24">
        <v>3241000</v>
      </c>
      <c r="Q727" s="32" t="s">
        <v>108925</v>
      </c>
    </row>
    <row r="728" spans="1:17" ht="71.25" x14ac:dyDescent="0.2">
      <c r="A728" s="15">
        <v>80111617</v>
      </c>
      <c r="B728" s="29" t="s">
        <v>108842</v>
      </c>
      <c r="C728" s="19">
        <v>1</v>
      </c>
      <c r="D728" s="19">
        <v>1</v>
      </c>
      <c r="E728" s="15">
        <v>11</v>
      </c>
      <c r="F728" s="19">
        <v>1</v>
      </c>
      <c r="G728" s="18" t="s">
        <v>133</v>
      </c>
      <c r="H728" s="19">
        <v>0</v>
      </c>
      <c r="I728" s="30">
        <v>87068800</v>
      </c>
      <c r="J728" s="30">
        <v>87068800</v>
      </c>
      <c r="K728" s="31">
        <v>0</v>
      </c>
      <c r="L728" s="15">
        <v>0</v>
      </c>
      <c r="M728" s="20" t="s">
        <v>107788</v>
      </c>
      <c r="N728" s="20" t="s">
        <v>15</v>
      </c>
      <c r="O728" s="20" t="s">
        <v>109046</v>
      </c>
      <c r="P728" s="24">
        <v>3241000</v>
      </c>
      <c r="Q728" s="32" t="s">
        <v>108925</v>
      </c>
    </row>
    <row r="729" spans="1:17" ht="71.25" x14ac:dyDescent="0.2">
      <c r="A729" s="15">
        <v>80111617</v>
      </c>
      <c r="B729" s="29" t="s">
        <v>108842</v>
      </c>
      <c r="C729" s="19">
        <v>1</v>
      </c>
      <c r="D729" s="19">
        <v>1</v>
      </c>
      <c r="E729" s="19">
        <v>10.5</v>
      </c>
      <c r="F729" s="19">
        <v>1</v>
      </c>
      <c r="G729" s="18" t="s">
        <v>133</v>
      </c>
      <c r="H729" s="19">
        <v>0</v>
      </c>
      <c r="I729" s="30">
        <v>74630400</v>
      </c>
      <c r="J729" s="30">
        <v>74630400</v>
      </c>
      <c r="K729" s="31">
        <v>0</v>
      </c>
      <c r="L729" s="15">
        <v>0</v>
      </c>
      <c r="M729" s="20" t="s">
        <v>107788</v>
      </c>
      <c r="N729" s="20" t="s">
        <v>15</v>
      </c>
      <c r="O729" s="20" t="s">
        <v>109047</v>
      </c>
      <c r="P729" s="24">
        <v>3241000</v>
      </c>
      <c r="Q729" s="32" t="s">
        <v>108925</v>
      </c>
    </row>
    <row r="730" spans="1:17" ht="71.25" x14ac:dyDescent="0.2">
      <c r="A730" s="15">
        <v>80111617</v>
      </c>
      <c r="B730" s="29" t="s">
        <v>108842</v>
      </c>
      <c r="C730" s="19">
        <v>1</v>
      </c>
      <c r="D730" s="19">
        <v>1</v>
      </c>
      <c r="E730" s="19">
        <v>11</v>
      </c>
      <c r="F730" s="19">
        <v>1</v>
      </c>
      <c r="G730" s="18" t="s">
        <v>133</v>
      </c>
      <c r="H730" s="19">
        <v>0</v>
      </c>
      <c r="I730" s="30">
        <v>74630400</v>
      </c>
      <c r="J730" s="30">
        <v>74630400</v>
      </c>
      <c r="K730" s="31">
        <v>0</v>
      </c>
      <c r="L730" s="15">
        <v>0</v>
      </c>
      <c r="M730" s="20" t="s">
        <v>107788</v>
      </c>
      <c r="N730" s="20" t="s">
        <v>15</v>
      </c>
      <c r="O730" s="20" t="s">
        <v>109048</v>
      </c>
      <c r="P730" s="24">
        <v>3241000</v>
      </c>
      <c r="Q730" s="32" t="s">
        <v>108925</v>
      </c>
    </row>
    <row r="731" spans="1:17" ht="71.25" x14ac:dyDescent="0.2">
      <c r="A731" s="15">
        <v>81101500</v>
      </c>
      <c r="B731" s="29" t="s">
        <v>108814</v>
      </c>
      <c r="C731" s="19">
        <v>1</v>
      </c>
      <c r="D731" s="19">
        <v>1</v>
      </c>
      <c r="E731" s="19">
        <v>11</v>
      </c>
      <c r="F731" s="19">
        <v>1</v>
      </c>
      <c r="G731" s="18" t="s">
        <v>133</v>
      </c>
      <c r="H731" s="19">
        <v>0</v>
      </c>
      <c r="I731" s="30">
        <v>71147648</v>
      </c>
      <c r="J731" s="30">
        <v>71147648</v>
      </c>
      <c r="K731" s="31">
        <v>0</v>
      </c>
      <c r="L731" s="15">
        <v>0</v>
      </c>
      <c r="M731" s="20" t="s">
        <v>107788</v>
      </c>
      <c r="N731" s="20" t="s">
        <v>15</v>
      </c>
      <c r="O731" s="20" t="s">
        <v>109049</v>
      </c>
      <c r="P731" s="24">
        <v>3241000</v>
      </c>
      <c r="Q731" s="32" t="s">
        <v>108925</v>
      </c>
    </row>
    <row r="732" spans="1:17" ht="85.5" x14ac:dyDescent="0.2">
      <c r="A732" s="15">
        <v>81101500</v>
      </c>
      <c r="B732" s="29" t="s">
        <v>108875</v>
      </c>
      <c r="C732" s="19">
        <v>1</v>
      </c>
      <c r="D732" s="19">
        <v>1</v>
      </c>
      <c r="E732" s="19">
        <v>11</v>
      </c>
      <c r="F732" s="19">
        <v>1</v>
      </c>
      <c r="G732" s="18" t="s">
        <v>133</v>
      </c>
      <c r="H732" s="19">
        <v>0</v>
      </c>
      <c r="I732" s="30">
        <v>84083584</v>
      </c>
      <c r="J732" s="30">
        <v>84083584</v>
      </c>
      <c r="K732" s="31">
        <v>0</v>
      </c>
      <c r="L732" s="15">
        <v>0</v>
      </c>
      <c r="M732" s="20" t="s">
        <v>107788</v>
      </c>
      <c r="N732" s="20" t="s">
        <v>15</v>
      </c>
      <c r="O732" s="20" t="s">
        <v>109050</v>
      </c>
      <c r="P732" s="24">
        <v>3241000</v>
      </c>
      <c r="Q732" s="32" t="s">
        <v>108925</v>
      </c>
    </row>
    <row r="733" spans="1:17" ht="85.5" x14ac:dyDescent="0.2">
      <c r="A733" s="15">
        <v>80111617</v>
      </c>
      <c r="B733" s="29" t="s">
        <v>108876</v>
      </c>
      <c r="C733" s="19">
        <v>1</v>
      </c>
      <c r="D733" s="19">
        <v>1</v>
      </c>
      <c r="E733" s="19">
        <v>11</v>
      </c>
      <c r="F733" s="19">
        <v>1</v>
      </c>
      <c r="G733" s="18" t="s">
        <v>133</v>
      </c>
      <c r="H733" s="19">
        <v>0</v>
      </c>
      <c r="I733" s="30">
        <v>84083584</v>
      </c>
      <c r="J733" s="30">
        <v>84083584</v>
      </c>
      <c r="K733" s="31">
        <v>0</v>
      </c>
      <c r="L733" s="15">
        <v>0</v>
      </c>
      <c r="M733" s="20" t="s">
        <v>107788</v>
      </c>
      <c r="N733" s="20" t="s">
        <v>15</v>
      </c>
      <c r="O733" s="20" t="s">
        <v>109051</v>
      </c>
      <c r="P733" s="24">
        <v>3241000</v>
      </c>
      <c r="Q733" s="32" t="s">
        <v>108925</v>
      </c>
    </row>
    <row r="734" spans="1:17" ht="42.75" x14ac:dyDescent="0.2">
      <c r="A734" s="15">
        <v>81101500</v>
      </c>
      <c r="B734" s="29" t="s">
        <v>108877</v>
      </c>
      <c r="C734" s="19">
        <v>1</v>
      </c>
      <c r="D734" s="19">
        <v>1</v>
      </c>
      <c r="E734" s="19">
        <v>11</v>
      </c>
      <c r="F734" s="19">
        <v>1</v>
      </c>
      <c r="G734" s="18" t="s">
        <v>133</v>
      </c>
      <c r="H734" s="19">
        <v>0</v>
      </c>
      <c r="I734" s="30">
        <v>55158826.32</v>
      </c>
      <c r="J734" s="30">
        <v>55158826.32</v>
      </c>
      <c r="K734" s="31">
        <v>0</v>
      </c>
      <c r="L734" s="15">
        <v>0</v>
      </c>
      <c r="M734" s="20" t="s">
        <v>107788</v>
      </c>
      <c r="N734" s="20" t="s">
        <v>15</v>
      </c>
      <c r="O734" s="20" t="s">
        <v>109052</v>
      </c>
      <c r="P734" s="24">
        <v>3241000</v>
      </c>
      <c r="Q734" s="32" t="s">
        <v>108925</v>
      </c>
    </row>
    <row r="735" spans="1:17" ht="71.25" x14ac:dyDescent="0.2">
      <c r="A735" s="15">
        <v>80111617</v>
      </c>
      <c r="B735" s="29" t="s">
        <v>108842</v>
      </c>
      <c r="C735" s="19">
        <v>1</v>
      </c>
      <c r="D735" s="19">
        <v>1</v>
      </c>
      <c r="E735" s="19">
        <v>11</v>
      </c>
      <c r="F735" s="19">
        <v>1</v>
      </c>
      <c r="G735" s="18" t="s">
        <v>133</v>
      </c>
      <c r="H735" s="19">
        <v>0</v>
      </c>
      <c r="I735" s="30">
        <v>67266867.200000003</v>
      </c>
      <c r="J735" s="30">
        <v>67266867.200000003</v>
      </c>
      <c r="K735" s="31">
        <v>0</v>
      </c>
      <c r="L735" s="15">
        <v>0</v>
      </c>
      <c r="M735" s="20" t="s">
        <v>107788</v>
      </c>
      <c r="N735" s="20" t="s">
        <v>15</v>
      </c>
      <c r="O735" s="20" t="s">
        <v>109053</v>
      </c>
      <c r="P735" s="24">
        <v>3241000</v>
      </c>
      <c r="Q735" s="32" t="s">
        <v>108925</v>
      </c>
    </row>
    <row r="736" spans="1:17" ht="71.25" x14ac:dyDescent="0.2">
      <c r="A736" s="15">
        <v>80111617</v>
      </c>
      <c r="B736" s="29" t="s">
        <v>108842</v>
      </c>
      <c r="C736" s="19">
        <v>1</v>
      </c>
      <c r="D736" s="19">
        <v>1</v>
      </c>
      <c r="E736" s="19">
        <v>11</v>
      </c>
      <c r="F736" s="19">
        <v>1</v>
      </c>
      <c r="G736" s="18" t="s">
        <v>133</v>
      </c>
      <c r="H736" s="19">
        <v>0</v>
      </c>
      <c r="I736" s="30">
        <v>57090737.080000006</v>
      </c>
      <c r="J736" s="30">
        <v>57090737.080000006</v>
      </c>
      <c r="K736" s="31">
        <v>0</v>
      </c>
      <c r="L736" s="15">
        <v>0</v>
      </c>
      <c r="M736" s="20" t="s">
        <v>107788</v>
      </c>
      <c r="N736" s="20" t="s">
        <v>15</v>
      </c>
      <c r="O736" s="20" t="s">
        <v>109054</v>
      </c>
      <c r="P736" s="24">
        <v>3241000</v>
      </c>
      <c r="Q736" s="32" t="s">
        <v>108925</v>
      </c>
    </row>
    <row r="737" spans="1:17" ht="85.5" x14ac:dyDescent="0.2">
      <c r="A737" s="15">
        <v>81101500</v>
      </c>
      <c r="B737" s="29" t="s">
        <v>108878</v>
      </c>
      <c r="C737" s="19">
        <v>1</v>
      </c>
      <c r="D737" s="19">
        <v>1</v>
      </c>
      <c r="E737" s="19">
        <v>11</v>
      </c>
      <c r="F737" s="19">
        <v>1</v>
      </c>
      <c r="G737" s="18" t="s">
        <v>133</v>
      </c>
      <c r="H737" s="19">
        <v>0</v>
      </c>
      <c r="I737" s="30">
        <v>80370446.519999996</v>
      </c>
      <c r="J737" s="30">
        <v>80370446.519999996</v>
      </c>
      <c r="K737" s="31">
        <v>0</v>
      </c>
      <c r="L737" s="15">
        <v>0</v>
      </c>
      <c r="M737" s="20" t="s">
        <v>107788</v>
      </c>
      <c r="N737" s="20" t="s">
        <v>15</v>
      </c>
      <c r="O737" s="20" t="s">
        <v>109055</v>
      </c>
      <c r="P737" s="24">
        <v>3241000</v>
      </c>
      <c r="Q737" s="32" t="s">
        <v>108925</v>
      </c>
    </row>
    <row r="738" spans="1:17" ht="71.25" x14ac:dyDescent="0.2">
      <c r="A738" s="15">
        <v>81101500</v>
      </c>
      <c r="B738" s="29" t="s">
        <v>108879</v>
      </c>
      <c r="C738" s="19">
        <v>1</v>
      </c>
      <c r="D738" s="19">
        <v>1</v>
      </c>
      <c r="E738" s="19">
        <v>11</v>
      </c>
      <c r="F738" s="19">
        <v>1</v>
      </c>
      <c r="G738" s="18" t="s">
        <v>133</v>
      </c>
      <c r="H738" s="19">
        <v>0</v>
      </c>
      <c r="I738" s="30">
        <v>95680000</v>
      </c>
      <c r="J738" s="30">
        <v>95680000</v>
      </c>
      <c r="K738" s="31">
        <v>0</v>
      </c>
      <c r="L738" s="15">
        <v>0</v>
      </c>
      <c r="M738" s="20" t="s">
        <v>107788</v>
      </c>
      <c r="N738" s="20" t="s">
        <v>15</v>
      </c>
      <c r="O738" s="20" t="s">
        <v>109056</v>
      </c>
      <c r="P738" s="24">
        <v>3241000</v>
      </c>
      <c r="Q738" s="32" t="s">
        <v>108925</v>
      </c>
    </row>
    <row r="739" spans="1:17" ht="71.25" x14ac:dyDescent="0.2">
      <c r="A739" s="15">
        <v>81101500</v>
      </c>
      <c r="B739" s="29" t="s">
        <v>108842</v>
      </c>
      <c r="C739" s="19">
        <v>1</v>
      </c>
      <c r="D739" s="19">
        <v>1</v>
      </c>
      <c r="E739" s="19">
        <v>11</v>
      </c>
      <c r="F739" s="19">
        <v>1</v>
      </c>
      <c r="G739" s="18" t="s">
        <v>133</v>
      </c>
      <c r="H739" s="19">
        <v>0</v>
      </c>
      <c r="I739" s="30">
        <v>81328000</v>
      </c>
      <c r="J739" s="30">
        <v>81328000</v>
      </c>
      <c r="K739" s="31">
        <v>0</v>
      </c>
      <c r="L739" s="15">
        <v>0</v>
      </c>
      <c r="M739" s="20" t="s">
        <v>107788</v>
      </c>
      <c r="N739" s="20" t="s">
        <v>15</v>
      </c>
      <c r="O739" s="20" t="s">
        <v>109057</v>
      </c>
      <c r="P739" s="24">
        <v>3241000</v>
      </c>
      <c r="Q739" s="32" t="s">
        <v>108925</v>
      </c>
    </row>
    <row r="740" spans="1:17" ht="71.25" x14ac:dyDescent="0.2">
      <c r="A740" s="15">
        <v>81101500</v>
      </c>
      <c r="B740" s="29" t="s">
        <v>108842</v>
      </c>
      <c r="C740" s="19">
        <v>1</v>
      </c>
      <c r="D740" s="19">
        <v>1</v>
      </c>
      <c r="E740" s="19">
        <v>11</v>
      </c>
      <c r="F740" s="19">
        <v>1</v>
      </c>
      <c r="G740" s="18" t="s">
        <v>133</v>
      </c>
      <c r="H740" s="19">
        <v>0</v>
      </c>
      <c r="I740" s="30">
        <v>81328000</v>
      </c>
      <c r="J740" s="30">
        <v>81328000</v>
      </c>
      <c r="K740" s="31">
        <v>0</v>
      </c>
      <c r="L740" s="15">
        <v>0</v>
      </c>
      <c r="M740" s="20" t="s">
        <v>107788</v>
      </c>
      <c r="N740" s="20" t="s">
        <v>15</v>
      </c>
      <c r="O740" s="20" t="s">
        <v>109058</v>
      </c>
      <c r="P740" s="24">
        <v>3241000</v>
      </c>
      <c r="Q740" s="32" t="s">
        <v>108925</v>
      </c>
    </row>
    <row r="741" spans="1:17" ht="71.25" x14ac:dyDescent="0.2">
      <c r="A741" s="15">
        <v>81101500</v>
      </c>
      <c r="B741" s="29" t="s">
        <v>108842</v>
      </c>
      <c r="C741" s="19">
        <v>1</v>
      </c>
      <c r="D741" s="19">
        <v>1</v>
      </c>
      <c r="E741" s="19">
        <v>11</v>
      </c>
      <c r="F741" s="19">
        <v>1</v>
      </c>
      <c r="G741" s="18" t="s">
        <v>133</v>
      </c>
      <c r="H741" s="19">
        <v>0</v>
      </c>
      <c r="I741" s="30">
        <v>81328000</v>
      </c>
      <c r="J741" s="30">
        <v>81328000</v>
      </c>
      <c r="K741" s="31">
        <v>0</v>
      </c>
      <c r="L741" s="15">
        <v>0</v>
      </c>
      <c r="M741" s="20" t="s">
        <v>107788</v>
      </c>
      <c r="N741" s="20" t="s">
        <v>15</v>
      </c>
      <c r="O741" s="20" t="s">
        <v>109059</v>
      </c>
      <c r="P741" s="24">
        <v>3241000</v>
      </c>
      <c r="Q741" s="32" t="s">
        <v>108925</v>
      </c>
    </row>
    <row r="742" spans="1:17" ht="71.25" x14ac:dyDescent="0.2">
      <c r="A742" s="15">
        <v>81101500</v>
      </c>
      <c r="B742" s="29" t="s">
        <v>108842</v>
      </c>
      <c r="C742" s="19">
        <v>1</v>
      </c>
      <c r="D742" s="19">
        <v>1</v>
      </c>
      <c r="E742" s="19">
        <v>11</v>
      </c>
      <c r="F742" s="19">
        <v>1</v>
      </c>
      <c r="G742" s="18" t="s">
        <v>133</v>
      </c>
      <c r="H742" s="19">
        <v>0</v>
      </c>
      <c r="I742" s="30">
        <v>81328000</v>
      </c>
      <c r="J742" s="30">
        <v>81328000</v>
      </c>
      <c r="K742" s="31">
        <v>0</v>
      </c>
      <c r="L742" s="15">
        <v>0</v>
      </c>
      <c r="M742" s="20" t="s">
        <v>107788</v>
      </c>
      <c r="N742" s="20" t="s">
        <v>15</v>
      </c>
      <c r="O742" s="20" t="s">
        <v>109060</v>
      </c>
      <c r="P742" s="24">
        <v>3241000</v>
      </c>
      <c r="Q742" s="32" t="s">
        <v>108925</v>
      </c>
    </row>
    <row r="743" spans="1:17" ht="71.25" x14ac:dyDescent="0.2">
      <c r="A743" s="15">
        <v>81101500</v>
      </c>
      <c r="B743" s="29" t="s">
        <v>108842</v>
      </c>
      <c r="C743" s="19">
        <v>1</v>
      </c>
      <c r="D743" s="19">
        <v>1</v>
      </c>
      <c r="E743" s="19">
        <v>11</v>
      </c>
      <c r="F743" s="19">
        <v>1</v>
      </c>
      <c r="G743" s="18" t="s">
        <v>133</v>
      </c>
      <c r="H743" s="19">
        <v>0</v>
      </c>
      <c r="I743" s="30">
        <v>81328000</v>
      </c>
      <c r="J743" s="30">
        <v>81328000</v>
      </c>
      <c r="K743" s="31">
        <v>0</v>
      </c>
      <c r="L743" s="15">
        <v>0</v>
      </c>
      <c r="M743" s="20" t="s">
        <v>107788</v>
      </c>
      <c r="N743" s="20" t="s">
        <v>15</v>
      </c>
      <c r="O743" s="20" t="s">
        <v>109061</v>
      </c>
      <c r="P743" s="24">
        <v>3241000</v>
      </c>
      <c r="Q743" s="32" t="s">
        <v>108925</v>
      </c>
    </row>
    <row r="744" spans="1:17" ht="71.25" x14ac:dyDescent="0.2">
      <c r="A744" s="15">
        <v>81101500</v>
      </c>
      <c r="B744" s="29" t="s">
        <v>108842</v>
      </c>
      <c r="C744" s="19">
        <v>1</v>
      </c>
      <c r="D744" s="19">
        <v>1</v>
      </c>
      <c r="E744" s="19">
        <v>11</v>
      </c>
      <c r="F744" s="19">
        <v>1</v>
      </c>
      <c r="G744" s="18" t="s">
        <v>133</v>
      </c>
      <c r="H744" s="19">
        <v>0</v>
      </c>
      <c r="I744" s="30">
        <v>71760807.039999008</v>
      </c>
      <c r="J744" s="30">
        <v>71760807.039999008</v>
      </c>
      <c r="K744" s="31">
        <v>0</v>
      </c>
      <c r="L744" s="15">
        <v>0</v>
      </c>
      <c r="M744" s="20" t="s">
        <v>107788</v>
      </c>
      <c r="N744" s="20" t="s">
        <v>15</v>
      </c>
      <c r="O744" s="20" t="s">
        <v>109062</v>
      </c>
      <c r="P744" s="24">
        <v>3241000</v>
      </c>
      <c r="Q744" s="32" t="s">
        <v>108925</v>
      </c>
    </row>
    <row r="745" spans="1:17" ht="42.75" x14ac:dyDescent="0.2">
      <c r="A745" s="15">
        <v>56121500</v>
      </c>
      <c r="B745" s="29" t="s">
        <v>108880</v>
      </c>
      <c r="C745" s="17">
        <v>4</v>
      </c>
      <c r="D745" s="17">
        <v>4</v>
      </c>
      <c r="E745" s="19">
        <v>11</v>
      </c>
      <c r="F745" s="15">
        <v>1</v>
      </c>
      <c r="G745" s="18" t="s">
        <v>65</v>
      </c>
      <c r="H745" s="15">
        <v>0</v>
      </c>
      <c r="I745" s="30">
        <v>2098007000</v>
      </c>
      <c r="J745" s="30">
        <v>2098007000</v>
      </c>
      <c r="K745" s="31">
        <v>0</v>
      </c>
      <c r="L745" s="15">
        <v>0</v>
      </c>
      <c r="M745" s="20" t="s">
        <v>107788</v>
      </c>
      <c r="N745" s="20" t="s">
        <v>15</v>
      </c>
      <c r="O745" s="20" t="s">
        <v>109063</v>
      </c>
      <c r="P745" s="24">
        <v>3241000</v>
      </c>
      <c r="Q745" s="32" t="s">
        <v>108925</v>
      </c>
    </row>
    <row r="746" spans="1:17" ht="42.75" x14ac:dyDescent="0.2">
      <c r="A746" s="15">
        <v>52161500</v>
      </c>
      <c r="B746" s="29" t="s">
        <v>108881</v>
      </c>
      <c r="C746" s="17">
        <v>4</v>
      </c>
      <c r="D746" s="17">
        <v>4</v>
      </c>
      <c r="E746" s="19">
        <v>11</v>
      </c>
      <c r="F746" s="15">
        <v>1</v>
      </c>
      <c r="G746" s="18" t="s">
        <v>65</v>
      </c>
      <c r="H746" s="15">
        <v>0</v>
      </c>
      <c r="I746" s="30">
        <v>4540000000</v>
      </c>
      <c r="J746" s="30">
        <v>4540000000</v>
      </c>
      <c r="K746" s="31">
        <v>0</v>
      </c>
      <c r="L746" s="15">
        <v>0</v>
      </c>
      <c r="M746" s="20" t="s">
        <v>107788</v>
      </c>
      <c r="N746" s="20" t="s">
        <v>15</v>
      </c>
      <c r="O746" s="20" t="s">
        <v>109064</v>
      </c>
      <c r="P746" s="24">
        <v>3241000</v>
      </c>
      <c r="Q746" s="32" t="s">
        <v>108925</v>
      </c>
    </row>
    <row r="747" spans="1:17" ht="42.75" x14ac:dyDescent="0.2">
      <c r="A747" s="15">
        <v>49211800</v>
      </c>
      <c r="B747" s="29" t="s">
        <v>108882</v>
      </c>
      <c r="C747" s="17">
        <v>4</v>
      </c>
      <c r="D747" s="17">
        <v>4</v>
      </c>
      <c r="E747" s="19">
        <v>11</v>
      </c>
      <c r="F747" s="15">
        <v>1</v>
      </c>
      <c r="G747" s="18" t="s">
        <v>65</v>
      </c>
      <c r="H747" s="15">
        <v>0</v>
      </c>
      <c r="I747" s="30">
        <v>216808000</v>
      </c>
      <c r="J747" s="30">
        <v>216808000</v>
      </c>
      <c r="K747" s="31">
        <v>0</v>
      </c>
      <c r="L747" s="15">
        <v>0</v>
      </c>
      <c r="M747" s="20" t="s">
        <v>107788</v>
      </c>
      <c r="N747" s="20" t="s">
        <v>15</v>
      </c>
      <c r="O747" s="20" t="s">
        <v>109065</v>
      </c>
      <c r="P747" s="24">
        <v>3241000</v>
      </c>
      <c r="Q747" s="32" t="s">
        <v>108925</v>
      </c>
    </row>
    <row r="748" spans="1:17" ht="28.5" x14ac:dyDescent="0.2">
      <c r="A748" s="15">
        <v>48101500</v>
      </c>
      <c r="B748" s="29" t="s">
        <v>108883</v>
      </c>
      <c r="C748" s="17">
        <v>4</v>
      </c>
      <c r="D748" s="17">
        <v>4</v>
      </c>
      <c r="E748" s="19">
        <v>11</v>
      </c>
      <c r="F748" s="15">
        <v>1</v>
      </c>
      <c r="G748" s="18" t="s">
        <v>65</v>
      </c>
      <c r="H748" s="15">
        <v>0</v>
      </c>
      <c r="I748" s="30">
        <v>4088358000</v>
      </c>
      <c r="J748" s="30">
        <v>4088358000</v>
      </c>
      <c r="K748" s="31">
        <v>0</v>
      </c>
      <c r="L748" s="15">
        <v>0</v>
      </c>
      <c r="M748" s="20" t="s">
        <v>107788</v>
      </c>
      <c r="N748" s="20" t="s">
        <v>15</v>
      </c>
      <c r="O748" s="20" t="s">
        <v>109066</v>
      </c>
      <c r="P748" s="24">
        <v>3241000</v>
      </c>
      <c r="Q748" s="32" t="s">
        <v>108925</v>
      </c>
    </row>
    <row r="749" spans="1:17" ht="28.5" x14ac:dyDescent="0.2">
      <c r="A749" s="15">
        <v>49241500</v>
      </c>
      <c r="B749" s="29" t="s">
        <v>108884</v>
      </c>
      <c r="C749" s="17">
        <v>4</v>
      </c>
      <c r="D749" s="17">
        <v>4</v>
      </c>
      <c r="E749" s="19">
        <v>11</v>
      </c>
      <c r="F749" s="15">
        <v>1</v>
      </c>
      <c r="G749" s="18" t="s">
        <v>65</v>
      </c>
      <c r="H749" s="15">
        <v>0</v>
      </c>
      <c r="I749" s="30">
        <v>390000000</v>
      </c>
      <c r="J749" s="30">
        <v>390000000</v>
      </c>
      <c r="K749" s="31">
        <v>0</v>
      </c>
      <c r="L749" s="15">
        <v>0</v>
      </c>
      <c r="M749" s="20" t="s">
        <v>107788</v>
      </c>
      <c r="N749" s="20" t="s">
        <v>15</v>
      </c>
      <c r="O749" s="20" t="s">
        <v>109067</v>
      </c>
      <c r="P749" s="24">
        <v>3241000</v>
      </c>
      <c r="Q749" s="32" t="s">
        <v>108925</v>
      </c>
    </row>
    <row r="750" spans="1:17" ht="28.5" x14ac:dyDescent="0.2">
      <c r="A750" s="15" t="s">
        <v>108885</v>
      </c>
      <c r="B750" s="29" t="s">
        <v>108886</v>
      </c>
      <c r="C750" s="17">
        <v>4</v>
      </c>
      <c r="D750" s="17">
        <v>4</v>
      </c>
      <c r="E750" s="19">
        <v>11</v>
      </c>
      <c r="F750" s="15">
        <v>1</v>
      </c>
      <c r="G750" s="18" t="s">
        <v>65</v>
      </c>
      <c r="H750" s="15">
        <v>0</v>
      </c>
      <c r="I750" s="30">
        <v>315000000</v>
      </c>
      <c r="J750" s="30">
        <v>315000000</v>
      </c>
      <c r="K750" s="31">
        <v>0</v>
      </c>
      <c r="L750" s="15">
        <v>0</v>
      </c>
      <c r="M750" s="20" t="s">
        <v>107788</v>
      </c>
      <c r="N750" s="20" t="s">
        <v>15</v>
      </c>
      <c r="O750" s="20" t="s">
        <v>109068</v>
      </c>
      <c r="P750" s="24">
        <v>3241000</v>
      </c>
      <c r="Q750" s="32" t="s">
        <v>108925</v>
      </c>
    </row>
    <row r="751" spans="1:17" ht="28.5" x14ac:dyDescent="0.2">
      <c r="A751" s="15">
        <v>23101500</v>
      </c>
      <c r="B751" s="29" t="s">
        <v>108887</v>
      </c>
      <c r="C751" s="17">
        <v>4</v>
      </c>
      <c r="D751" s="17">
        <v>4</v>
      </c>
      <c r="E751" s="19">
        <v>11</v>
      </c>
      <c r="F751" s="15">
        <v>1</v>
      </c>
      <c r="G751" s="18" t="s">
        <v>65</v>
      </c>
      <c r="H751" s="15">
        <v>0</v>
      </c>
      <c r="I751" s="30">
        <v>650000000</v>
      </c>
      <c r="J751" s="30">
        <v>650000000</v>
      </c>
      <c r="K751" s="31">
        <v>0</v>
      </c>
      <c r="L751" s="15">
        <v>0</v>
      </c>
      <c r="M751" s="20" t="s">
        <v>107788</v>
      </c>
      <c r="N751" s="20" t="s">
        <v>15</v>
      </c>
      <c r="O751" s="20" t="s">
        <v>109069</v>
      </c>
      <c r="P751" s="24">
        <v>3241000</v>
      </c>
      <c r="Q751" s="32" t="s">
        <v>108925</v>
      </c>
    </row>
    <row r="752" spans="1:17" ht="42.75" x14ac:dyDescent="0.2">
      <c r="A752" s="15">
        <v>60141200</v>
      </c>
      <c r="B752" s="29" t="s">
        <v>108888</v>
      </c>
      <c r="C752" s="17">
        <v>4</v>
      </c>
      <c r="D752" s="17">
        <v>4</v>
      </c>
      <c r="E752" s="19">
        <v>11</v>
      </c>
      <c r="F752" s="15">
        <v>1</v>
      </c>
      <c r="G752" s="18" t="s">
        <v>65</v>
      </c>
      <c r="H752" s="15">
        <v>0</v>
      </c>
      <c r="I752" s="30">
        <v>24390000</v>
      </c>
      <c r="J752" s="30">
        <v>24390000</v>
      </c>
      <c r="K752" s="31">
        <v>0</v>
      </c>
      <c r="L752" s="15">
        <v>0</v>
      </c>
      <c r="M752" s="20" t="s">
        <v>107788</v>
      </c>
      <c r="N752" s="20" t="s">
        <v>15</v>
      </c>
      <c r="O752" s="20" t="s">
        <v>109070</v>
      </c>
      <c r="P752" s="24">
        <v>3241000</v>
      </c>
      <c r="Q752" s="32" t="s">
        <v>108925</v>
      </c>
    </row>
    <row r="753" spans="1:17" ht="42.75" x14ac:dyDescent="0.2">
      <c r="A753" s="15">
        <v>60102300</v>
      </c>
      <c r="B753" s="29" t="s">
        <v>108889</v>
      </c>
      <c r="C753" s="17">
        <v>4</v>
      </c>
      <c r="D753" s="17">
        <v>4</v>
      </c>
      <c r="E753" s="15">
        <v>8</v>
      </c>
      <c r="F753" s="15">
        <v>1</v>
      </c>
      <c r="G753" s="18" t="s">
        <v>17</v>
      </c>
      <c r="H753" s="15">
        <v>0</v>
      </c>
      <c r="I753" s="30">
        <v>455077000</v>
      </c>
      <c r="J753" s="30">
        <v>455077000</v>
      </c>
      <c r="K753" s="31">
        <v>0</v>
      </c>
      <c r="L753" s="15">
        <v>0</v>
      </c>
      <c r="M753" s="20" t="s">
        <v>107788</v>
      </c>
      <c r="N753" s="20" t="s">
        <v>15</v>
      </c>
      <c r="O753" s="20" t="s">
        <v>109071</v>
      </c>
      <c r="P753" s="24">
        <v>3241000</v>
      </c>
      <c r="Q753" s="32" t="s">
        <v>108925</v>
      </c>
    </row>
    <row r="754" spans="1:17" ht="28.5" x14ac:dyDescent="0.2">
      <c r="A754" s="15">
        <v>60121500</v>
      </c>
      <c r="B754" s="29" t="s">
        <v>108890</v>
      </c>
      <c r="C754" s="17">
        <v>4</v>
      </c>
      <c r="D754" s="17">
        <v>4</v>
      </c>
      <c r="E754" s="15">
        <v>8</v>
      </c>
      <c r="F754" s="15">
        <v>1</v>
      </c>
      <c r="G754" s="18" t="s">
        <v>65</v>
      </c>
      <c r="H754" s="15">
        <v>0</v>
      </c>
      <c r="I754" s="30">
        <v>2626745000</v>
      </c>
      <c r="J754" s="30">
        <v>2626745000</v>
      </c>
      <c r="K754" s="31">
        <v>0</v>
      </c>
      <c r="L754" s="15">
        <v>0</v>
      </c>
      <c r="M754" s="20" t="s">
        <v>107788</v>
      </c>
      <c r="N754" s="20" t="s">
        <v>15</v>
      </c>
      <c r="O754" s="20" t="s">
        <v>109072</v>
      </c>
      <c r="P754" s="24">
        <v>3241000</v>
      </c>
      <c r="Q754" s="32" t="s">
        <v>108925</v>
      </c>
    </row>
    <row r="755" spans="1:17" ht="57" x14ac:dyDescent="0.2">
      <c r="A755" s="15">
        <v>80111620</v>
      </c>
      <c r="B755" s="29" t="s">
        <v>108891</v>
      </c>
      <c r="C755" s="17">
        <v>1</v>
      </c>
      <c r="D755" s="17">
        <v>1</v>
      </c>
      <c r="E755" s="15">
        <v>11</v>
      </c>
      <c r="F755" s="15">
        <v>1</v>
      </c>
      <c r="G755" s="18" t="s">
        <v>133</v>
      </c>
      <c r="H755" s="15">
        <v>0</v>
      </c>
      <c r="I755" s="30">
        <v>35200110</v>
      </c>
      <c r="J755" s="30">
        <v>35200110</v>
      </c>
      <c r="K755" s="31">
        <v>0</v>
      </c>
      <c r="L755" s="15">
        <v>0</v>
      </c>
      <c r="M755" s="20" t="s">
        <v>107788</v>
      </c>
      <c r="N755" s="20" t="s">
        <v>15</v>
      </c>
      <c r="O755" s="20" t="s">
        <v>109073</v>
      </c>
      <c r="P755" s="24">
        <v>3241000</v>
      </c>
      <c r="Q755" s="32" t="s">
        <v>108925</v>
      </c>
    </row>
    <row r="756" spans="1:17" ht="57" x14ac:dyDescent="0.2">
      <c r="A756" s="15">
        <v>80111620</v>
      </c>
      <c r="B756" s="29" t="s">
        <v>108892</v>
      </c>
      <c r="C756" s="19">
        <v>1</v>
      </c>
      <c r="D756" s="19">
        <v>1</v>
      </c>
      <c r="E756" s="15">
        <v>11</v>
      </c>
      <c r="F756" s="19">
        <v>1</v>
      </c>
      <c r="G756" s="18" t="s">
        <v>133</v>
      </c>
      <c r="H756" s="19">
        <v>0</v>
      </c>
      <c r="I756" s="30">
        <v>77661570</v>
      </c>
      <c r="J756" s="30">
        <v>77661570</v>
      </c>
      <c r="K756" s="31">
        <v>0</v>
      </c>
      <c r="L756" s="15">
        <v>0</v>
      </c>
      <c r="M756" s="20" t="s">
        <v>107788</v>
      </c>
      <c r="N756" s="20" t="s">
        <v>15</v>
      </c>
      <c r="O756" s="20" t="s">
        <v>109074</v>
      </c>
      <c r="P756" s="24">
        <v>3241000</v>
      </c>
      <c r="Q756" s="32" t="s">
        <v>108925</v>
      </c>
    </row>
    <row r="757" spans="1:17" ht="71.25" x14ac:dyDescent="0.2">
      <c r="A757" s="15">
        <v>80111607</v>
      </c>
      <c r="B757" s="29" t="s">
        <v>108893</v>
      </c>
      <c r="C757" s="17">
        <v>1</v>
      </c>
      <c r="D757" s="17">
        <v>1</v>
      </c>
      <c r="E757" s="15">
        <v>11</v>
      </c>
      <c r="F757" s="15">
        <v>1</v>
      </c>
      <c r="G757" s="18" t="s">
        <v>133</v>
      </c>
      <c r="H757" s="15">
        <v>0</v>
      </c>
      <c r="I757" s="30">
        <v>82500000</v>
      </c>
      <c r="J757" s="30">
        <v>82500000</v>
      </c>
      <c r="K757" s="31">
        <v>0</v>
      </c>
      <c r="L757" s="15">
        <v>0</v>
      </c>
      <c r="M757" s="20" t="s">
        <v>107788</v>
      </c>
      <c r="N757" s="20" t="s">
        <v>15</v>
      </c>
      <c r="O757" s="20" t="s">
        <v>109075</v>
      </c>
      <c r="P757" s="24">
        <v>3241000</v>
      </c>
      <c r="Q757" s="32" t="s">
        <v>108925</v>
      </c>
    </row>
    <row r="758" spans="1:17" ht="57" x14ac:dyDescent="0.2">
      <c r="A758" s="15">
        <v>80111620</v>
      </c>
      <c r="B758" s="29" t="s">
        <v>108894</v>
      </c>
      <c r="C758" s="17">
        <v>1</v>
      </c>
      <c r="D758" s="17">
        <v>1</v>
      </c>
      <c r="E758" s="15">
        <v>11</v>
      </c>
      <c r="F758" s="15">
        <v>1</v>
      </c>
      <c r="G758" s="18" t="s">
        <v>133</v>
      </c>
      <c r="H758" s="15">
        <v>0</v>
      </c>
      <c r="I758" s="30">
        <v>80079780</v>
      </c>
      <c r="J758" s="30">
        <v>80079780</v>
      </c>
      <c r="K758" s="31">
        <v>0</v>
      </c>
      <c r="L758" s="15">
        <v>0</v>
      </c>
      <c r="M758" s="20" t="s">
        <v>107788</v>
      </c>
      <c r="N758" s="20" t="s">
        <v>15</v>
      </c>
      <c r="O758" s="20" t="s">
        <v>109076</v>
      </c>
      <c r="P758" s="24">
        <v>3241000</v>
      </c>
      <c r="Q758" s="32" t="s">
        <v>108925</v>
      </c>
    </row>
    <row r="759" spans="1:17" ht="42.75" x14ac:dyDescent="0.2">
      <c r="A759" s="15">
        <v>80111620</v>
      </c>
      <c r="B759" s="29" t="s">
        <v>108895</v>
      </c>
      <c r="C759" s="17">
        <v>1</v>
      </c>
      <c r="D759" s="17">
        <v>1</v>
      </c>
      <c r="E759" s="15">
        <v>11</v>
      </c>
      <c r="F759" s="15">
        <v>1</v>
      </c>
      <c r="G759" s="18" t="s">
        <v>133</v>
      </c>
      <c r="H759" s="15">
        <v>0</v>
      </c>
      <c r="I759" s="30">
        <v>74284980</v>
      </c>
      <c r="J759" s="30">
        <v>74284980</v>
      </c>
      <c r="K759" s="31">
        <v>0</v>
      </c>
      <c r="L759" s="15">
        <v>0</v>
      </c>
      <c r="M759" s="20" t="s">
        <v>107788</v>
      </c>
      <c r="N759" s="20" t="s">
        <v>15</v>
      </c>
      <c r="O759" s="20" t="s">
        <v>109077</v>
      </c>
      <c r="P759" s="24">
        <v>3241000</v>
      </c>
      <c r="Q759" s="32" t="s">
        <v>108925</v>
      </c>
    </row>
    <row r="760" spans="1:17" ht="42.75" x14ac:dyDescent="0.2">
      <c r="A760" s="15">
        <v>80111607</v>
      </c>
      <c r="B760" s="29" t="s">
        <v>108896</v>
      </c>
      <c r="C760" s="17">
        <v>1</v>
      </c>
      <c r="D760" s="17">
        <v>1</v>
      </c>
      <c r="E760" s="19">
        <v>10.5</v>
      </c>
      <c r="F760" s="15">
        <v>1</v>
      </c>
      <c r="G760" s="18" t="s">
        <v>133</v>
      </c>
      <c r="H760" s="15">
        <v>0</v>
      </c>
      <c r="I760" s="30">
        <v>44000220</v>
      </c>
      <c r="J760" s="30">
        <v>44000220</v>
      </c>
      <c r="K760" s="31">
        <v>0</v>
      </c>
      <c r="L760" s="15">
        <v>0</v>
      </c>
      <c r="M760" s="20" t="s">
        <v>107788</v>
      </c>
      <c r="N760" s="20" t="s">
        <v>15</v>
      </c>
      <c r="O760" s="20" t="s">
        <v>109078</v>
      </c>
      <c r="P760" s="24">
        <v>3241000</v>
      </c>
      <c r="Q760" s="32" t="s">
        <v>108925</v>
      </c>
    </row>
    <row r="761" spans="1:17" ht="42.75" x14ac:dyDescent="0.2">
      <c r="A761" s="15">
        <v>80111607</v>
      </c>
      <c r="B761" s="29" t="s">
        <v>108897</v>
      </c>
      <c r="C761" s="19">
        <v>1</v>
      </c>
      <c r="D761" s="19">
        <v>1</v>
      </c>
      <c r="E761" s="19">
        <v>11</v>
      </c>
      <c r="F761" s="19">
        <v>1</v>
      </c>
      <c r="G761" s="18" t="s">
        <v>133</v>
      </c>
      <c r="H761" s="19">
        <v>0</v>
      </c>
      <c r="I761" s="30">
        <v>80500230</v>
      </c>
      <c r="J761" s="30">
        <v>80500230</v>
      </c>
      <c r="K761" s="31">
        <v>0</v>
      </c>
      <c r="L761" s="15">
        <v>0</v>
      </c>
      <c r="M761" s="20" t="s">
        <v>107788</v>
      </c>
      <c r="N761" s="20" t="s">
        <v>15</v>
      </c>
      <c r="O761" s="20" t="s">
        <v>109079</v>
      </c>
      <c r="P761" s="24">
        <v>3241000</v>
      </c>
      <c r="Q761" s="32" t="s">
        <v>108925</v>
      </c>
    </row>
    <row r="762" spans="1:17" ht="28.5" x14ac:dyDescent="0.2">
      <c r="A762" s="15">
        <v>80111620</v>
      </c>
      <c r="B762" s="29" t="s">
        <v>108898</v>
      </c>
      <c r="C762" s="17">
        <v>1</v>
      </c>
      <c r="D762" s="17">
        <v>1</v>
      </c>
      <c r="E762" s="19">
        <v>11</v>
      </c>
      <c r="F762" s="15">
        <v>1</v>
      </c>
      <c r="G762" s="18" t="s">
        <v>133</v>
      </c>
      <c r="H762" s="15">
        <v>0</v>
      </c>
      <c r="I762" s="30">
        <v>74284980</v>
      </c>
      <c r="J762" s="30">
        <v>74284980</v>
      </c>
      <c r="K762" s="31">
        <v>0</v>
      </c>
      <c r="L762" s="15">
        <v>0</v>
      </c>
      <c r="M762" s="20" t="s">
        <v>107788</v>
      </c>
      <c r="N762" s="20" t="s">
        <v>15</v>
      </c>
      <c r="O762" s="20" t="s">
        <v>109080</v>
      </c>
      <c r="P762" s="24">
        <v>3241000</v>
      </c>
      <c r="Q762" s="32" t="s">
        <v>108925</v>
      </c>
    </row>
    <row r="763" spans="1:17" ht="42.75" x14ac:dyDescent="0.2">
      <c r="A763" s="15">
        <v>80111620</v>
      </c>
      <c r="B763" s="29" t="s">
        <v>108899</v>
      </c>
      <c r="C763" s="17">
        <v>1</v>
      </c>
      <c r="D763" s="17">
        <v>1</v>
      </c>
      <c r="E763" s="19">
        <v>11</v>
      </c>
      <c r="F763" s="15">
        <v>1</v>
      </c>
      <c r="G763" s="18" t="s">
        <v>133</v>
      </c>
      <c r="H763" s="15">
        <v>0</v>
      </c>
      <c r="I763" s="30">
        <v>45435060</v>
      </c>
      <c r="J763" s="30">
        <v>45435060</v>
      </c>
      <c r="K763" s="31">
        <v>0</v>
      </c>
      <c r="L763" s="15">
        <v>0</v>
      </c>
      <c r="M763" s="20" t="s">
        <v>107788</v>
      </c>
      <c r="N763" s="20" t="s">
        <v>15</v>
      </c>
      <c r="O763" s="20" t="s">
        <v>109081</v>
      </c>
      <c r="P763" s="24">
        <v>3241000</v>
      </c>
      <c r="Q763" s="32" t="s">
        <v>108925</v>
      </c>
    </row>
    <row r="764" spans="1:17" ht="42.75" x14ac:dyDescent="0.2">
      <c r="A764" s="15">
        <v>80111607</v>
      </c>
      <c r="B764" s="29" t="s">
        <v>108900</v>
      </c>
      <c r="C764" s="17">
        <v>1</v>
      </c>
      <c r="D764" s="17">
        <v>1</v>
      </c>
      <c r="E764" s="19">
        <v>11</v>
      </c>
      <c r="F764" s="15">
        <v>1</v>
      </c>
      <c r="G764" s="18" t="s">
        <v>133</v>
      </c>
      <c r="H764" s="15">
        <v>0</v>
      </c>
      <c r="I764" s="30">
        <v>91889490</v>
      </c>
      <c r="J764" s="30">
        <v>91889490</v>
      </c>
      <c r="K764" s="31">
        <v>0</v>
      </c>
      <c r="L764" s="15">
        <v>0</v>
      </c>
      <c r="M764" s="20" t="s">
        <v>107788</v>
      </c>
      <c r="N764" s="20" t="s">
        <v>15</v>
      </c>
      <c r="O764" s="20" t="s">
        <v>109082</v>
      </c>
      <c r="P764" s="24">
        <v>3241000</v>
      </c>
      <c r="Q764" s="32" t="s">
        <v>108925</v>
      </c>
    </row>
    <row r="765" spans="1:17" ht="28.5" x14ac:dyDescent="0.2">
      <c r="A765" s="15">
        <v>80111604</v>
      </c>
      <c r="B765" s="29" t="s">
        <v>108901</v>
      </c>
      <c r="C765" s="19">
        <v>1</v>
      </c>
      <c r="D765" s="19">
        <v>1</v>
      </c>
      <c r="E765" s="19">
        <v>11</v>
      </c>
      <c r="F765" s="19">
        <v>1</v>
      </c>
      <c r="G765" s="18" t="s">
        <v>133</v>
      </c>
      <c r="H765" s="19">
        <v>0</v>
      </c>
      <c r="I765" s="30">
        <v>31096230</v>
      </c>
      <c r="J765" s="30">
        <v>31096230</v>
      </c>
      <c r="K765" s="31">
        <v>0</v>
      </c>
      <c r="L765" s="15">
        <v>0</v>
      </c>
      <c r="M765" s="20" t="s">
        <v>107788</v>
      </c>
      <c r="N765" s="20" t="s">
        <v>15</v>
      </c>
      <c r="O765" s="20" t="s">
        <v>109083</v>
      </c>
      <c r="P765" s="24">
        <v>3241000</v>
      </c>
      <c r="Q765" s="32" t="s">
        <v>108925</v>
      </c>
    </row>
    <row r="766" spans="1:17" ht="57" x14ac:dyDescent="0.2">
      <c r="A766" s="15">
        <v>80111604</v>
      </c>
      <c r="B766" s="29" t="s">
        <v>108902</v>
      </c>
      <c r="C766" s="17">
        <v>1</v>
      </c>
      <c r="D766" s="17">
        <v>1</v>
      </c>
      <c r="E766" s="19">
        <v>11</v>
      </c>
      <c r="F766" s="15">
        <v>1</v>
      </c>
      <c r="G766" s="18" t="s">
        <v>133</v>
      </c>
      <c r="H766" s="15">
        <v>0</v>
      </c>
      <c r="I766" s="30">
        <v>46995300</v>
      </c>
      <c r="J766" s="30">
        <v>46995300</v>
      </c>
      <c r="K766" s="31">
        <v>0</v>
      </c>
      <c r="L766" s="15">
        <v>0</v>
      </c>
      <c r="M766" s="20" t="s">
        <v>107788</v>
      </c>
      <c r="N766" s="20" t="s">
        <v>15</v>
      </c>
      <c r="O766" s="20" t="s">
        <v>109084</v>
      </c>
      <c r="P766" s="24">
        <v>3241000</v>
      </c>
      <c r="Q766" s="32" t="s">
        <v>108925</v>
      </c>
    </row>
    <row r="767" spans="1:17" ht="28.5" x14ac:dyDescent="0.2">
      <c r="A767" s="15">
        <v>80111604</v>
      </c>
      <c r="B767" s="29" t="s">
        <v>108901</v>
      </c>
      <c r="C767" s="19">
        <v>1</v>
      </c>
      <c r="D767" s="19">
        <v>1</v>
      </c>
      <c r="E767" s="19">
        <v>11</v>
      </c>
      <c r="F767" s="19">
        <v>1</v>
      </c>
      <c r="G767" s="18" t="s">
        <v>133</v>
      </c>
      <c r="H767" s="19">
        <v>0</v>
      </c>
      <c r="I767" s="30">
        <v>31096230</v>
      </c>
      <c r="J767" s="30">
        <v>31096230</v>
      </c>
      <c r="K767" s="31">
        <v>0</v>
      </c>
      <c r="L767" s="15">
        <v>0</v>
      </c>
      <c r="M767" s="20" t="s">
        <v>107788</v>
      </c>
      <c r="N767" s="20" t="s">
        <v>15</v>
      </c>
      <c r="O767" s="20" t="s">
        <v>109085</v>
      </c>
      <c r="P767" s="24">
        <v>3241000</v>
      </c>
      <c r="Q767" s="32" t="s">
        <v>108925</v>
      </c>
    </row>
    <row r="768" spans="1:17" ht="42.75" x14ac:dyDescent="0.2">
      <c r="A768" s="15">
        <v>80111604</v>
      </c>
      <c r="B768" s="29" t="s">
        <v>108903</v>
      </c>
      <c r="C768" s="19">
        <v>1</v>
      </c>
      <c r="D768" s="19">
        <v>1</v>
      </c>
      <c r="E768" s="19">
        <v>11</v>
      </c>
      <c r="F768" s="19">
        <v>1</v>
      </c>
      <c r="G768" s="18" t="s">
        <v>133</v>
      </c>
      <c r="H768" s="19">
        <v>0</v>
      </c>
      <c r="I768" s="30">
        <v>49131450</v>
      </c>
      <c r="J768" s="30">
        <v>49131450</v>
      </c>
      <c r="K768" s="31">
        <v>0</v>
      </c>
      <c r="L768" s="15">
        <v>0</v>
      </c>
      <c r="M768" s="20" t="s">
        <v>107788</v>
      </c>
      <c r="N768" s="20" t="s">
        <v>15</v>
      </c>
      <c r="O768" s="20" t="s">
        <v>109086</v>
      </c>
      <c r="P768" s="24">
        <v>3241000</v>
      </c>
      <c r="Q768" s="32" t="s">
        <v>108925</v>
      </c>
    </row>
    <row r="769" spans="1:17" ht="28.5" x14ac:dyDescent="0.2">
      <c r="A769" s="15">
        <v>80111620</v>
      </c>
      <c r="B769" s="29" t="s">
        <v>108904</v>
      </c>
      <c r="C769" s="19">
        <v>1</v>
      </c>
      <c r="D769" s="19">
        <v>1</v>
      </c>
      <c r="E769" s="19">
        <v>11</v>
      </c>
      <c r="F769" s="19">
        <v>1</v>
      </c>
      <c r="G769" s="18" t="s">
        <v>133</v>
      </c>
      <c r="H769" s="19">
        <v>0</v>
      </c>
      <c r="I769" s="30">
        <v>44850000</v>
      </c>
      <c r="J769" s="30">
        <v>44850000</v>
      </c>
      <c r="K769" s="31">
        <v>0</v>
      </c>
      <c r="L769" s="15">
        <v>0</v>
      </c>
      <c r="M769" s="20" t="s">
        <v>107788</v>
      </c>
      <c r="N769" s="20" t="s">
        <v>15</v>
      </c>
      <c r="O769" s="20" t="s">
        <v>109087</v>
      </c>
      <c r="P769" s="24">
        <v>3241000</v>
      </c>
      <c r="Q769" s="32" t="s">
        <v>108925</v>
      </c>
    </row>
    <row r="770" spans="1:17" ht="57" x14ac:dyDescent="0.2">
      <c r="A770" s="15">
        <v>80111620</v>
      </c>
      <c r="B770" s="29" t="s">
        <v>108905</v>
      </c>
      <c r="C770" s="19">
        <v>1</v>
      </c>
      <c r="D770" s="19">
        <v>1</v>
      </c>
      <c r="E770" s="19">
        <v>11</v>
      </c>
      <c r="F770" s="19">
        <v>1</v>
      </c>
      <c r="G770" s="18" t="s">
        <v>133</v>
      </c>
      <c r="H770" s="19">
        <v>0</v>
      </c>
      <c r="I770" s="30">
        <v>77661570</v>
      </c>
      <c r="J770" s="30">
        <v>77661570</v>
      </c>
      <c r="K770" s="31">
        <v>0</v>
      </c>
      <c r="L770" s="15">
        <v>0</v>
      </c>
      <c r="M770" s="20" t="s">
        <v>107788</v>
      </c>
      <c r="N770" s="20" t="s">
        <v>15</v>
      </c>
      <c r="O770" s="20" t="s">
        <v>109088</v>
      </c>
      <c r="P770" s="24">
        <v>3241000</v>
      </c>
      <c r="Q770" s="32" t="s">
        <v>108925</v>
      </c>
    </row>
    <row r="771" spans="1:17" ht="42.75" x14ac:dyDescent="0.2">
      <c r="A771" s="15">
        <v>80111604</v>
      </c>
      <c r="B771" s="29" t="s">
        <v>108906</v>
      </c>
      <c r="C771" s="19">
        <v>1</v>
      </c>
      <c r="D771" s="19">
        <v>1</v>
      </c>
      <c r="E771" s="19">
        <v>11</v>
      </c>
      <c r="F771" s="19">
        <v>1</v>
      </c>
      <c r="G771" s="18" t="s">
        <v>133</v>
      </c>
      <c r="H771" s="19">
        <v>0</v>
      </c>
      <c r="I771" s="30">
        <v>37315200</v>
      </c>
      <c r="J771" s="30">
        <v>37315200</v>
      </c>
      <c r="K771" s="31">
        <v>0</v>
      </c>
      <c r="L771" s="15">
        <v>0</v>
      </c>
      <c r="M771" s="20" t="s">
        <v>107788</v>
      </c>
      <c r="N771" s="20" t="s">
        <v>15</v>
      </c>
      <c r="O771" s="20" t="s">
        <v>109089</v>
      </c>
      <c r="P771" s="24">
        <v>3241000</v>
      </c>
      <c r="Q771" s="32" t="s">
        <v>108925</v>
      </c>
    </row>
    <row r="772" spans="1:17" ht="57" x14ac:dyDescent="0.2">
      <c r="A772" s="15">
        <v>80111620</v>
      </c>
      <c r="B772" s="29" t="s">
        <v>108907</v>
      </c>
      <c r="C772" s="19">
        <v>1</v>
      </c>
      <c r="D772" s="19">
        <v>1</v>
      </c>
      <c r="E772" s="19">
        <v>11</v>
      </c>
      <c r="F772" s="19">
        <v>1</v>
      </c>
      <c r="G772" s="18" t="s">
        <v>133</v>
      </c>
      <c r="H772" s="19">
        <v>0</v>
      </c>
      <c r="I772" s="30">
        <v>46644000</v>
      </c>
      <c r="J772" s="30">
        <v>46644000</v>
      </c>
      <c r="K772" s="31">
        <v>0</v>
      </c>
      <c r="L772" s="15">
        <v>0</v>
      </c>
      <c r="M772" s="20" t="s">
        <v>107788</v>
      </c>
      <c r="N772" s="20" t="s">
        <v>15</v>
      </c>
      <c r="O772" s="20" t="s">
        <v>109090</v>
      </c>
      <c r="P772" s="24">
        <v>3241000</v>
      </c>
      <c r="Q772" s="32" t="s">
        <v>108925</v>
      </c>
    </row>
    <row r="773" spans="1:17" ht="57" x14ac:dyDescent="0.2">
      <c r="A773" s="15">
        <v>80111604</v>
      </c>
      <c r="B773" s="29" t="s">
        <v>108908</v>
      </c>
      <c r="C773" s="19">
        <v>1</v>
      </c>
      <c r="D773" s="19">
        <v>1</v>
      </c>
      <c r="E773" s="19">
        <v>11</v>
      </c>
      <c r="F773" s="19">
        <v>1</v>
      </c>
      <c r="G773" s="18" t="s">
        <v>133</v>
      </c>
      <c r="H773" s="19">
        <v>0</v>
      </c>
      <c r="I773" s="30">
        <v>42360135</v>
      </c>
      <c r="J773" s="30">
        <v>42360135</v>
      </c>
      <c r="K773" s="31">
        <v>0</v>
      </c>
      <c r="L773" s="15">
        <v>0</v>
      </c>
      <c r="M773" s="20" t="s">
        <v>107788</v>
      </c>
      <c r="N773" s="20" t="s">
        <v>15</v>
      </c>
      <c r="O773" s="20" t="s">
        <v>109091</v>
      </c>
      <c r="P773" s="24">
        <v>3241000</v>
      </c>
      <c r="Q773" s="32" t="s">
        <v>108925</v>
      </c>
    </row>
    <row r="774" spans="1:17" ht="28.5" x14ac:dyDescent="0.2">
      <c r="A774" s="15">
        <v>80111604</v>
      </c>
      <c r="B774" s="29" t="s">
        <v>108909</v>
      </c>
      <c r="C774" s="19">
        <v>1</v>
      </c>
      <c r="D774" s="19">
        <v>1</v>
      </c>
      <c r="E774" s="19">
        <v>11</v>
      </c>
      <c r="F774" s="19">
        <v>1</v>
      </c>
      <c r="G774" s="18" t="s">
        <v>133</v>
      </c>
      <c r="H774" s="19">
        <v>0</v>
      </c>
      <c r="I774" s="30">
        <v>31096230</v>
      </c>
      <c r="J774" s="30">
        <v>31096230</v>
      </c>
      <c r="K774" s="31">
        <v>0</v>
      </c>
      <c r="L774" s="15">
        <v>0</v>
      </c>
      <c r="M774" s="20" t="s">
        <v>107788</v>
      </c>
      <c r="N774" s="20" t="s">
        <v>15</v>
      </c>
      <c r="O774" s="20" t="s">
        <v>109092</v>
      </c>
      <c r="P774" s="24">
        <v>3241000</v>
      </c>
      <c r="Q774" s="32" t="s">
        <v>108925</v>
      </c>
    </row>
    <row r="775" spans="1:17" ht="42.75" x14ac:dyDescent="0.2">
      <c r="A775" s="15">
        <v>80111604</v>
      </c>
      <c r="B775" s="29" t="s">
        <v>108910</v>
      </c>
      <c r="C775" s="19">
        <v>1</v>
      </c>
      <c r="D775" s="19">
        <v>1</v>
      </c>
      <c r="E775" s="19">
        <v>11</v>
      </c>
      <c r="F775" s="19">
        <v>1</v>
      </c>
      <c r="G775" s="18" t="s">
        <v>133</v>
      </c>
      <c r="H775" s="19">
        <v>0</v>
      </c>
      <c r="I775" s="30">
        <v>34500000</v>
      </c>
      <c r="J775" s="30">
        <v>34500000</v>
      </c>
      <c r="K775" s="31">
        <v>0</v>
      </c>
      <c r="L775" s="15">
        <v>0</v>
      </c>
      <c r="M775" s="20" t="s">
        <v>107788</v>
      </c>
      <c r="N775" s="20" t="s">
        <v>15</v>
      </c>
      <c r="O775" s="20" t="s">
        <v>109093</v>
      </c>
      <c r="P775" s="24">
        <v>3241000</v>
      </c>
      <c r="Q775" s="32" t="s">
        <v>108925</v>
      </c>
    </row>
    <row r="776" spans="1:17" ht="42.75" x14ac:dyDescent="0.2">
      <c r="A776" s="15">
        <v>80111604</v>
      </c>
      <c r="B776" s="29" t="s">
        <v>108911</v>
      </c>
      <c r="C776" s="19">
        <v>1</v>
      </c>
      <c r="D776" s="19">
        <v>1</v>
      </c>
      <c r="E776" s="19">
        <v>11</v>
      </c>
      <c r="F776" s="19">
        <v>1</v>
      </c>
      <c r="G776" s="18" t="s">
        <v>133</v>
      </c>
      <c r="H776" s="19">
        <v>0</v>
      </c>
      <c r="I776" s="30">
        <v>31096230</v>
      </c>
      <c r="J776" s="30">
        <v>31096230</v>
      </c>
      <c r="K776" s="31">
        <v>0</v>
      </c>
      <c r="L776" s="15">
        <v>0</v>
      </c>
      <c r="M776" s="20" t="s">
        <v>107788</v>
      </c>
      <c r="N776" s="20" t="s">
        <v>15</v>
      </c>
      <c r="O776" s="20" t="s">
        <v>109094</v>
      </c>
      <c r="P776" s="24">
        <v>3241000</v>
      </c>
      <c r="Q776" s="32" t="s">
        <v>108925</v>
      </c>
    </row>
    <row r="777" spans="1:17" ht="57" x14ac:dyDescent="0.2">
      <c r="A777" s="15">
        <v>80111620</v>
      </c>
      <c r="B777" s="29" t="s">
        <v>108912</v>
      </c>
      <c r="C777" s="19">
        <v>1</v>
      </c>
      <c r="D777" s="19">
        <v>1</v>
      </c>
      <c r="E777" s="19">
        <v>11</v>
      </c>
      <c r="F777" s="19">
        <v>1</v>
      </c>
      <c r="G777" s="18" t="s">
        <v>133</v>
      </c>
      <c r="H777" s="19">
        <v>0</v>
      </c>
      <c r="I777" s="30">
        <v>31096230</v>
      </c>
      <c r="J777" s="30">
        <v>31096230</v>
      </c>
      <c r="K777" s="31">
        <v>0</v>
      </c>
      <c r="L777" s="15">
        <v>0</v>
      </c>
      <c r="M777" s="20" t="s">
        <v>107788</v>
      </c>
      <c r="N777" s="20" t="s">
        <v>15</v>
      </c>
      <c r="O777" s="20" t="s">
        <v>109095</v>
      </c>
      <c r="P777" s="24">
        <v>3241000</v>
      </c>
      <c r="Q777" s="32" t="s">
        <v>108925</v>
      </c>
    </row>
    <row r="778" spans="1:17" ht="57" x14ac:dyDescent="0.2">
      <c r="A778" s="15">
        <v>80111604</v>
      </c>
      <c r="B778" s="29" t="s">
        <v>108908</v>
      </c>
      <c r="C778" s="17">
        <v>1</v>
      </c>
      <c r="D778" s="17">
        <v>1</v>
      </c>
      <c r="E778" s="19">
        <v>11</v>
      </c>
      <c r="F778" s="15">
        <v>1</v>
      </c>
      <c r="G778" s="18" t="s">
        <v>133</v>
      </c>
      <c r="H778" s="15">
        <v>0</v>
      </c>
      <c r="I778" s="30">
        <v>40518390</v>
      </c>
      <c r="J778" s="30">
        <v>40518390</v>
      </c>
      <c r="K778" s="31">
        <v>0</v>
      </c>
      <c r="L778" s="15">
        <v>0</v>
      </c>
      <c r="M778" s="20" t="s">
        <v>107788</v>
      </c>
      <c r="N778" s="20" t="s">
        <v>15</v>
      </c>
      <c r="O778" s="20" t="s">
        <v>109096</v>
      </c>
      <c r="P778" s="24">
        <v>3241000</v>
      </c>
      <c r="Q778" s="32" t="s">
        <v>108925</v>
      </c>
    </row>
    <row r="779" spans="1:17" ht="57" x14ac:dyDescent="0.2">
      <c r="A779" s="15">
        <v>80111604</v>
      </c>
      <c r="B779" s="29" t="s">
        <v>108913</v>
      </c>
      <c r="C779" s="19">
        <v>1</v>
      </c>
      <c r="D779" s="19">
        <v>1</v>
      </c>
      <c r="E779" s="19">
        <v>11</v>
      </c>
      <c r="F779" s="19">
        <v>1</v>
      </c>
      <c r="G779" s="18" t="s">
        <v>133</v>
      </c>
      <c r="H779" s="19">
        <v>0</v>
      </c>
      <c r="I779" s="30">
        <v>31096230</v>
      </c>
      <c r="J779" s="30">
        <v>31096230</v>
      </c>
      <c r="K779" s="31">
        <v>0</v>
      </c>
      <c r="L779" s="15">
        <v>0</v>
      </c>
      <c r="M779" s="20" t="s">
        <v>107788</v>
      </c>
      <c r="N779" s="20" t="s">
        <v>15</v>
      </c>
      <c r="O779" s="20" t="s">
        <v>109097</v>
      </c>
      <c r="P779" s="24">
        <v>3241000</v>
      </c>
      <c r="Q779" s="32" t="s">
        <v>108925</v>
      </c>
    </row>
    <row r="780" spans="1:17" ht="57" x14ac:dyDescent="0.2">
      <c r="A780" s="15">
        <v>80111620</v>
      </c>
      <c r="B780" s="29" t="s">
        <v>108914</v>
      </c>
      <c r="C780" s="19">
        <v>1</v>
      </c>
      <c r="D780" s="19">
        <v>1</v>
      </c>
      <c r="E780" s="19">
        <v>11</v>
      </c>
      <c r="F780" s="19">
        <v>1</v>
      </c>
      <c r="G780" s="18" t="s">
        <v>133</v>
      </c>
      <c r="H780" s="19">
        <v>0</v>
      </c>
      <c r="I780" s="30">
        <v>42360135</v>
      </c>
      <c r="J780" s="30">
        <v>42360135</v>
      </c>
      <c r="K780" s="31">
        <v>0</v>
      </c>
      <c r="L780" s="15">
        <v>0</v>
      </c>
      <c r="M780" s="20" t="s">
        <v>107788</v>
      </c>
      <c r="N780" s="20" t="s">
        <v>15</v>
      </c>
      <c r="O780" s="20" t="s">
        <v>109098</v>
      </c>
      <c r="P780" s="24">
        <v>3241000</v>
      </c>
      <c r="Q780" s="32" t="s">
        <v>108925</v>
      </c>
    </row>
    <row r="781" spans="1:17" ht="57" x14ac:dyDescent="0.2">
      <c r="A781" s="15">
        <v>80111604</v>
      </c>
      <c r="B781" s="29" t="s">
        <v>108915</v>
      </c>
      <c r="C781" s="19">
        <v>1</v>
      </c>
      <c r="D781" s="19">
        <v>1</v>
      </c>
      <c r="E781" s="19">
        <v>11</v>
      </c>
      <c r="F781" s="19">
        <v>1</v>
      </c>
      <c r="G781" s="18" t="s">
        <v>133</v>
      </c>
      <c r="H781" s="19">
        <v>0</v>
      </c>
      <c r="I781" s="30">
        <v>31096230</v>
      </c>
      <c r="J781" s="30">
        <v>31096230</v>
      </c>
      <c r="K781" s="31">
        <v>0</v>
      </c>
      <c r="L781" s="15">
        <v>0</v>
      </c>
      <c r="M781" s="20" t="s">
        <v>107788</v>
      </c>
      <c r="N781" s="20" t="s">
        <v>15</v>
      </c>
      <c r="O781" s="20" t="s">
        <v>109099</v>
      </c>
      <c r="P781" s="24">
        <v>3241000</v>
      </c>
      <c r="Q781" s="32" t="s">
        <v>108925</v>
      </c>
    </row>
    <row r="782" spans="1:17" ht="57" x14ac:dyDescent="0.2">
      <c r="A782" s="15">
        <v>80111604</v>
      </c>
      <c r="B782" s="29" t="s">
        <v>108915</v>
      </c>
      <c r="C782" s="19">
        <v>1</v>
      </c>
      <c r="D782" s="19">
        <v>1</v>
      </c>
      <c r="E782" s="19">
        <v>11</v>
      </c>
      <c r="F782" s="19">
        <v>1</v>
      </c>
      <c r="G782" s="18" t="s">
        <v>133</v>
      </c>
      <c r="H782" s="19">
        <v>0</v>
      </c>
      <c r="I782" s="30">
        <v>31096230</v>
      </c>
      <c r="J782" s="30">
        <v>31096230</v>
      </c>
      <c r="K782" s="31">
        <v>0</v>
      </c>
      <c r="L782" s="15">
        <v>0</v>
      </c>
      <c r="M782" s="20" t="s">
        <v>107788</v>
      </c>
      <c r="N782" s="20" t="s">
        <v>15</v>
      </c>
      <c r="O782" s="20" t="s">
        <v>109100</v>
      </c>
      <c r="P782" s="24">
        <v>3241000</v>
      </c>
      <c r="Q782" s="32" t="s">
        <v>108925</v>
      </c>
    </row>
    <row r="783" spans="1:17" ht="42.75" x14ac:dyDescent="0.2">
      <c r="A783" s="15">
        <v>80111620</v>
      </c>
      <c r="B783" s="29" t="s">
        <v>108916</v>
      </c>
      <c r="C783" s="19">
        <v>1</v>
      </c>
      <c r="D783" s="19">
        <v>1</v>
      </c>
      <c r="E783" s="19">
        <v>11</v>
      </c>
      <c r="F783" s="19">
        <v>1</v>
      </c>
      <c r="G783" s="18" t="s">
        <v>133</v>
      </c>
      <c r="H783" s="19">
        <v>0</v>
      </c>
      <c r="I783" s="30">
        <v>44850000</v>
      </c>
      <c r="J783" s="30">
        <v>44850000</v>
      </c>
      <c r="K783" s="31">
        <v>0</v>
      </c>
      <c r="L783" s="15">
        <v>0</v>
      </c>
      <c r="M783" s="20" t="s">
        <v>107788</v>
      </c>
      <c r="N783" s="20" t="s">
        <v>15</v>
      </c>
      <c r="O783" s="20" t="s">
        <v>109101</v>
      </c>
      <c r="P783" s="24">
        <v>3241000</v>
      </c>
      <c r="Q783" s="32" t="s">
        <v>108925</v>
      </c>
    </row>
    <row r="784" spans="1:17" ht="57" x14ac:dyDescent="0.2">
      <c r="A784" s="15">
        <v>80111604</v>
      </c>
      <c r="B784" s="29" t="s">
        <v>108915</v>
      </c>
      <c r="C784" s="19">
        <v>1</v>
      </c>
      <c r="D784" s="19">
        <v>1</v>
      </c>
      <c r="E784" s="19">
        <v>11</v>
      </c>
      <c r="F784" s="19">
        <v>1</v>
      </c>
      <c r="G784" s="18" t="s">
        <v>133</v>
      </c>
      <c r="H784" s="19">
        <v>0</v>
      </c>
      <c r="I784" s="30">
        <v>31096230</v>
      </c>
      <c r="J784" s="30">
        <v>31096230</v>
      </c>
      <c r="K784" s="31">
        <v>0</v>
      </c>
      <c r="L784" s="15">
        <v>0</v>
      </c>
      <c r="M784" s="20" t="s">
        <v>107788</v>
      </c>
      <c r="N784" s="20" t="s">
        <v>15</v>
      </c>
      <c r="O784" s="20" t="s">
        <v>109102</v>
      </c>
      <c r="P784" s="24">
        <v>3241000</v>
      </c>
      <c r="Q784" s="32" t="s">
        <v>108925</v>
      </c>
    </row>
    <row r="785" spans="1:17" ht="28.5" x14ac:dyDescent="0.2">
      <c r="A785" s="15">
        <v>80111604</v>
      </c>
      <c r="B785" s="29" t="s">
        <v>108917</v>
      </c>
      <c r="C785" s="19">
        <v>1</v>
      </c>
      <c r="D785" s="19">
        <v>1</v>
      </c>
      <c r="E785" s="19">
        <v>11</v>
      </c>
      <c r="F785" s="19">
        <v>1</v>
      </c>
      <c r="G785" s="18" t="s">
        <v>133</v>
      </c>
      <c r="H785" s="19">
        <v>0</v>
      </c>
      <c r="I785" s="30">
        <v>31096230</v>
      </c>
      <c r="J785" s="30">
        <v>31096230</v>
      </c>
      <c r="K785" s="31">
        <v>0</v>
      </c>
      <c r="L785" s="15">
        <v>0</v>
      </c>
      <c r="M785" s="20" t="s">
        <v>107788</v>
      </c>
      <c r="N785" s="20" t="s">
        <v>15</v>
      </c>
      <c r="O785" s="20" t="s">
        <v>109103</v>
      </c>
      <c r="P785" s="24">
        <v>3241000</v>
      </c>
      <c r="Q785" s="32" t="s">
        <v>108925</v>
      </c>
    </row>
    <row r="786" spans="1:17" ht="57" x14ac:dyDescent="0.2">
      <c r="A786" s="15">
        <v>80111620</v>
      </c>
      <c r="B786" s="29" t="s">
        <v>108891</v>
      </c>
      <c r="C786" s="19">
        <v>1</v>
      </c>
      <c r="D786" s="19">
        <v>1</v>
      </c>
      <c r="E786" s="19">
        <v>11</v>
      </c>
      <c r="F786" s="19">
        <v>1</v>
      </c>
      <c r="G786" s="18" t="s">
        <v>133</v>
      </c>
      <c r="H786" s="19">
        <v>0</v>
      </c>
      <c r="I786" s="30">
        <v>44850000</v>
      </c>
      <c r="J786" s="30">
        <v>44850000</v>
      </c>
      <c r="K786" s="31">
        <v>0</v>
      </c>
      <c r="L786" s="15">
        <v>0</v>
      </c>
      <c r="M786" s="20" t="s">
        <v>107788</v>
      </c>
      <c r="N786" s="20" t="s">
        <v>15</v>
      </c>
      <c r="O786" s="20" t="s">
        <v>109104</v>
      </c>
      <c r="P786" s="24">
        <v>3241000</v>
      </c>
      <c r="Q786" s="32" t="s">
        <v>108925</v>
      </c>
    </row>
    <row r="787" spans="1:17" ht="28.5" x14ac:dyDescent="0.2">
      <c r="A787" s="15">
        <v>80111604</v>
      </c>
      <c r="B787" s="29" t="s">
        <v>108918</v>
      </c>
      <c r="C787" s="19">
        <v>1</v>
      </c>
      <c r="D787" s="19">
        <v>1</v>
      </c>
      <c r="E787" s="19">
        <v>11</v>
      </c>
      <c r="F787" s="19">
        <v>1</v>
      </c>
      <c r="G787" s="18" t="s">
        <v>133</v>
      </c>
      <c r="H787" s="19">
        <v>0</v>
      </c>
      <c r="I787" s="30">
        <v>31096230</v>
      </c>
      <c r="J787" s="30">
        <v>31096230</v>
      </c>
      <c r="K787" s="31">
        <v>0</v>
      </c>
      <c r="L787" s="15">
        <v>0</v>
      </c>
      <c r="M787" s="20" t="s">
        <v>107788</v>
      </c>
      <c r="N787" s="20" t="s">
        <v>15</v>
      </c>
      <c r="O787" s="20" t="s">
        <v>109105</v>
      </c>
      <c r="P787" s="24">
        <v>3241000</v>
      </c>
      <c r="Q787" s="32" t="s">
        <v>108925</v>
      </c>
    </row>
    <row r="788" spans="1:17" ht="42.75" x14ac:dyDescent="0.2">
      <c r="A788" s="15">
        <v>80111620</v>
      </c>
      <c r="B788" s="29" t="s">
        <v>108919</v>
      </c>
      <c r="C788" s="19">
        <v>1</v>
      </c>
      <c r="D788" s="19">
        <v>1</v>
      </c>
      <c r="E788" s="19">
        <v>11</v>
      </c>
      <c r="F788" s="19">
        <v>1</v>
      </c>
      <c r="G788" s="18" t="s">
        <v>133</v>
      </c>
      <c r="H788" s="19">
        <v>0</v>
      </c>
      <c r="I788" s="30">
        <v>51750000</v>
      </c>
      <c r="J788" s="30">
        <v>51750000</v>
      </c>
      <c r="K788" s="31">
        <v>0</v>
      </c>
      <c r="L788" s="15">
        <v>0</v>
      </c>
      <c r="M788" s="20" t="s">
        <v>107788</v>
      </c>
      <c r="N788" s="20" t="s">
        <v>15</v>
      </c>
      <c r="O788" s="20" t="s">
        <v>109106</v>
      </c>
      <c r="P788" s="24">
        <v>3241000</v>
      </c>
      <c r="Q788" s="32" t="s">
        <v>108925</v>
      </c>
    </row>
    <row r="789" spans="1:17" ht="57" x14ac:dyDescent="0.2">
      <c r="A789" s="15">
        <v>80111620</v>
      </c>
      <c r="B789" s="29" t="s">
        <v>108905</v>
      </c>
      <c r="C789" s="19">
        <v>1</v>
      </c>
      <c r="D789" s="19">
        <v>1</v>
      </c>
      <c r="E789" s="19">
        <v>11</v>
      </c>
      <c r="F789" s="19">
        <v>1</v>
      </c>
      <c r="G789" s="18" t="s">
        <v>133</v>
      </c>
      <c r="H789" s="19">
        <v>0</v>
      </c>
      <c r="I789" s="30">
        <v>77661570</v>
      </c>
      <c r="J789" s="30">
        <v>77661570</v>
      </c>
      <c r="K789" s="31">
        <v>0</v>
      </c>
      <c r="L789" s="15">
        <v>0</v>
      </c>
      <c r="M789" s="20" t="s">
        <v>107788</v>
      </c>
      <c r="N789" s="20" t="s">
        <v>15</v>
      </c>
      <c r="O789" s="20" t="s">
        <v>109107</v>
      </c>
      <c r="P789" s="24">
        <v>3241000</v>
      </c>
      <c r="Q789" s="32" t="s">
        <v>108925</v>
      </c>
    </row>
    <row r="790" spans="1:17" ht="57" x14ac:dyDescent="0.2">
      <c r="A790" s="15">
        <v>80111620</v>
      </c>
      <c r="B790" s="29" t="s">
        <v>108920</v>
      </c>
      <c r="C790" s="17">
        <v>1</v>
      </c>
      <c r="D790" s="17">
        <v>1</v>
      </c>
      <c r="E790" s="19">
        <v>11</v>
      </c>
      <c r="F790" s="15">
        <v>1</v>
      </c>
      <c r="G790" s="18" t="s">
        <v>133</v>
      </c>
      <c r="H790" s="15">
        <v>0</v>
      </c>
      <c r="I790" s="30">
        <v>80079780</v>
      </c>
      <c r="J790" s="30">
        <v>80079780</v>
      </c>
      <c r="K790" s="31">
        <v>0</v>
      </c>
      <c r="L790" s="15">
        <v>0</v>
      </c>
      <c r="M790" s="20" t="s">
        <v>107788</v>
      </c>
      <c r="N790" s="20" t="s">
        <v>15</v>
      </c>
      <c r="O790" s="20" t="s">
        <v>109108</v>
      </c>
      <c r="P790" s="24">
        <v>3241000</v>
      </c>
      <c r="Q790" s="32" t="s">
        <v>108925</v>
      </c>
    </row>
    <row r="791" spans="1:17" ht="42.75" x14ac:dyDescent="0.2">
      <c r="A791" s="15">
        <v>80111604</v>
      </c>
      <c r="B791" s="29" t="s">
        <v>108921</v>
      </c>
      <c r="C791" s="19">
        <v>1</v>
      </c>
      <c r="D791" s="19">
        <v>1</v>
      </c>
      <c r="E791" s="19">
        <v>11</v>
      </c>
      <c r="F791" s="19">
        <v>1</v>
      </c>
      <c r="G791" s="18" t="s">
        <v>133</v>
      </c>
      <c r="H791" s="19">
        <v>0</v>
      </c>
      <c r="I791" s="30">
        <v>35880000</v>
      </c>
      <c r="J791" s="30">
        <v>35880000</v>
      </c>
      <c r="K791" s="31">
        <v>0</v>
      </c>
      <c r="L791" s="15">
        <v>0</v>
      </c>
      <c r="M791" s="20" t="s">
        <v>107788</v>
      </c>
      <c r="N791" s="20" t="s">
        <v>15</v>
      </c>
      <c r="O791" s="20" t="s">
        <v>109109</v>
      </c>
      <c r="P791" s="24">
        <v>3241000</v>
      </c>
      <c r="Q791" s="32" t="s">
        <v>108925</v>
      </c>
    </row>
    <row r="792" spans="1:17" ht="57" x14ac:dyDescent="0.2">
      <c r="A792" s="15">
        <v>80111604</v>
      </c>
      <c r="B792" s="29" t="s">
        <v>108915</v>
      </c>
      <c r="C792" s="19">
        <v>1</v>
      </c>
      <c r="D792" s="19">
        <v>1</v>
      </c>
      <c r="E792" s="19">
        <v>11</v>
      </c>
      <c r="F792" s="19">
        <v>1</v>
      </c>
      <c r="G792" s="18" t="s">
        <v>133</v>
      </c>
      <c r="H792" s="19">
        <v>0</v>
      </c>
      <c r="I792" s="30">
        <v>31096230</v>
      </c>
      <c r="J792" s="30">
        <v>31096230</v>
      </c>
      <c r="K792" s="31">
        <v>0</v>
      </c>
      <c r="L792" s="15">
        <v>0</v>
      </c>
      <c r="M792" s="20" t="s">
        <v>107788</v>
      </c>
      <c r="N792" s="20" t="s">
        <v>15</v>
      </c>
      <c r="O792" s="20" t="s">
        <v>109110</v>
      </c>
      <c r="P792" s="24">
        <v>3241000</v>
      </c>
      <c r="Q792" s="32" t="s">
        <v>108925</v>
      </c>
    </row>
    <row r="793" spans="1:17" ht="57" x14ac:dyDescent="0.2">
      <c r="A793" s="15">
        <v>80111604</v>
      </c>
      <c r="B793" s="29" t="s">
        <v>108915</v>
      </c>
      <c r="C793" s="19">
        <v>1</v>
      </c>
      <c r="D793" s="19">
        <v>1</v>
      </c>
      <c r="E793" s="19">
        <v>11</v>
      </c>
      <c r="F793" s="19">
        <v>1</v>
      </c>
      <c r="G793" s="18" t="s">
        <v>133</v>
      </c>
      <c r="H793" s="19">
        <v>0</v>
      </c>
      <c r="I793" s="30">
        <v>31096230</v>
      </c>
      <c r="J793" s="30">
        <v>31096230</v>
      </c>
      <c r="K793" s="31">
        <v>0</v>
      </c>
      <c r="L793" s="15">
        <v>0</v>
      </c>
      <c r="M793" s="20" t="s">
        <v>107788</v>
      </c>
      <c r="N793" s="20" t="s">
        <v>15</v>
      </c>
      <c r="O793" s="20" t="s">
        <v>109111</v>
      </c>
      <c r="P793" s="24">
        <v>3241000</v>
      </c>
      <c r="Q793" s="32" t="s">
        <v>108925</v>
      </c>
    </row>
    <row r="794" spans="1:17" ht="57" x14ac:dyDescent="0.2">
      <c r="A794" s="15">
        <v>80111620</v>
      </c>
      <c r="B794" s="29" t="s">
        <v>108892</v>
      </c>
      <c r="C794" s="19">
        <v>1</v>
      </c>
      <c r="D794" s="19">
        <v>1</v>
      </c>
      <c r="E794" s="19">
        <v>11</v>
      </c>
      <c r="F794" s="19">
        <v>1</v>
      </c>
      <c r="G794" s="18" t="s">
        <v>133</v>
      </c>
      <c r="H794" s="19">
        <v>0</v>
      </c>
      <c r="I794" s="30">
        <v>77661570</v>
      </c>
      <c r="J794" s="30">
        <v>77661570</v>
      </c>
      <c r="K794" s="31">
        <v>0</v>
      </c>
      <c r="L794" s="15">
        <v>0</v>
      </c>
      <c r="M794" s="20" t="s">
        <v>107788</v>
      </c>
      <c r="N794" s="20" t="s">
        <v>15</v>
      </c>
      <c r="O794" s="20" t="s">
        <v>109112</v>
      </c>
      <c r="P794" s="24">
        <v>3241000</v>
      </c>
      <c r="Q794" s="32" t="s">
        <v>108925</v>
      </c>
    </row>
    <row r="795" spans="1:17" ht="57" x14ac:dyDescent="0.2">
      <c r="A795" s="15">
        <v>80111620</v>
      </c>
      <c r="B795" s="29" t="s">
        <v>108922</v>
      </c>
      <c r="C795" s="17">
        <v>1</v>
      </c>
      <c r="D795" s="17">
        <v>1</v>
      </c>
      <c r="E795" s="19">
        <v>11</v>
      </c>
      <c r="F795" s="15">
        <v>1</v>
      </c>
      <c r="G795" s="18" t="s">
        <v>133</v>
      </c>
      <c r="H795" s="15">
        <v>0</v>
      </c>
      <c r="I795" s="30">
        <v>56000160</v>
      </c>
      <c r="J795" s="30">
        <v>56000160</v>
      </c>
      <c r="K795" s="31">
        <v>0</v>
      </c>
      <c r="L795" s="15">
        <v>0</v>
      </c>
      <c r="M795" s="20" t="s">
        <v>107788</v>
      </c>
      <c r="N795" s="20" t="s">
        <v>15</v>
      </c>
      <c r="O795" s="20" t="s">
        <v>109113</v>
      </c>
      <c r="P795" s="24">
        <v>3241000</v>
      </c>
      <c r="Q795" s="32" t="s">
        <v>108925</v>
      </c>
    </row>
    <row r="796" spans="1:17" ht="57" x14ac:dyDescent="0.2">
      <c r="A796" s="15">
        <v>80111620</v>
      </c>
      <c r="B796" s="29" t="s">
        <v>108914</v>
      </c>
      <c r="C796" s="19">
        <v>1</v>
      </c>
      <c r="D796" s="19">
        <v>1</v>
      </c>
      <c r="E796" s="19">
        <v>11</v>
      </c>
      <c r="F796" s="19">
        <v>1</v>
      </c>
      <c r="G796" s="18" t="s">
        <v>133</v>
      </c>
      <c r="H796" s="19">
        <v>0</v>
      </c>
      <c r="I796" s="30">
        <v>42360135</v>
      </c>
      <c r="J796" s="30">
        <v>42360135</v>
      </c>
      <c r="K796" s="31">
        <v>0</v>
      </c>
      <c r="L796" s="15">
        <v>0</v>
      </c>
      <c r="M796" s="20" t="s">
        <v>107788</v>
      </c>
      <c r="N796" s="20" t="s">
        <v>15</v>
      </c>
      <c r="O796" s="20" t="s">
        <v>109114</v>
      </c>
      <c r="P796" s="24">
        <v>3241000</v>
      </c>
      <c r="Q796" s="32" t="s">
        <v>108925</v>
      </c>
    </row>
    <row r="797" spans="1:17" ht="57" x14ac:dyDescent="0.2">
      <c r="A797" s="15">
        <v>80111604</v>
      </c>
      <c r="B797" s="29" t="s">
        <v>108913</v>
      </c>
      <c r="C797" s="19">
        <v>1</v>
      </c>
      <c r="D797" s="19">
        <v>1</v>
      </c>
      <c r="E797" s="19">
        <v>11</v>
      </c>
      <c r="F797" s="19">
        <v>1</v>
      </c>
      <c r="G797" s="18" t="s">
        <v>133</v>
      </c>
      <c r="H797" s="19">
        <v>0</v>
      </c>
      <c r="I797" s="30">
        <v>31096230</v>
      </c>
      <c r="J797" s="30">
        <v>31096230</v>
      </c>
      <c r="K797" s="31">
        <v>0</v>
      </c>
      <c r="L797" s="15">
        <v>0</v>
      </c>
      <c r="M797" s="20" t="s">
        <v>107788</v>
      </c>
      <c r="N797" s="20" t="s">
        <v>15</v>
      </c>
      <c r="O797" s="20" t="s">
        <v>109115</v>
      </c>
      <c r="P797" s="24">
        <v>3241000</v>
      </c>
      <c r="Q797" s="32" t="s">
        <v>108925</v>
      </c>
    </row>
    <row r="798" spans="1:17" ht="57" x14ac:dyDescent="0.2">
      <c r="A798" s="15">
        <v>80111604</v>
      </c>
      <c r="B798" s="29" t="s">
        <v>108923</v>
      </c>
      <c r="C798" s="19">
        <v>1</v>
      </c>
      <c r="D798" s="19">
        <v>1</v>
      </c>
      <c r="E798" s="19">
        <v>11</v>
      </c>
      <c r="F798" s="19">
        <v>1</v>
      </c>
      <c r="G798" s="18" t="s">
        <v>133</v>
      </c>
      <c r="H798" s="19">
        <v>0</v>
      </c>
      <c r="I798" s="30">
        <v>31096230</v>
      </c>
      <c r="J798" s="30">
        <v>31096230</v>
      </c>
      <c r="K798" s="31">
        <v>0</v>
      </c>
      <c r="L798" s="15">
        <v>0</v>
      </c>
      <c r="M798" s="20" t="s">
        <v>107788</v>
      </c>
      <c r="N798" s="20" t="s">
        <v>15</v>
      </c>
      <c r="O798" s="20" t="s">
        <v>109116</v>
      </c>
      <c r="P798" s="24">
        <v>3241000</v>
      </c>
      <c r="Q798" s="32" t="s">
        <v>108925</v>
      </c>
    </row>
    <row r="799" spans="1:17" ht="57" x14ac:dyDescent="0.2">
      <c r="A799" s="15">
        <v>80111620</v>
      </c>
      <c r="B799" s="29" t="s">
        <v>108907</v>
      </c>
      <c r="C799" s="17">
        <v>1</v>
      </c>
      <c r="D799" s="17">
        <v>1</v>
      </c>
      <c r="E799" s="15">
        <v>11</v>
      </c>
      <c r="F799" s="15">
        <v>1</v>
      </c>
      <c r="G799" s="18" t="s">
        <v>133</v>
      </c>
      <c r="H799" s="15">
        <v>0</v>
      </c>
      <c r="I799" s="30">
        <v>77661570</v>
      </c>
      <c r="J799" s="30">
        <v>77661570</v>
      </c>
      <c r="K799" s="31">
        <v>0</v>
      </c>
      <c r="L799" s="15">
        <v>0</v>
      </c>
      <c r="M799" s="20" t="s">
        <v>107788</v>
      </c>
      <c r="N799" s="20" t="s">
        <v>15</v>
      </c>
      <c r="O799" s="20" t="s">
        <v>109117</v>
      </c>
      <c r="P799" s="24">
        <v>3241000</v>
      </c>
      <c r="Q799" s="32" t="s">
        <v>108925</v>
      </c>
    </row>
    <row r="800" spans="1:17" ht="42.75" x14ac:dyDescent="0.2">
      <c r="A800" s="15">
        <v>80111604</v>
      </c>
      <c r="B800" s="29" t="s">
        <v>108911</v>
      </c>
      <c r="C800" s="17">
        <v>1</v>
      </c>
      <c r="D800" s="17">
        <v>1</v>
      </c>
      <c r="E800" s="15">
        <v>11</v>
      </c>
      <c r="F800" s="15">
        <v>1</v>
      </c>
      <c r="G800" s="18" t="s">
        <v>133</v>
      </c>
      <c r="H800" s="15">
        <v>0</v>
      </c>
      <c r="I800" s="30">
        <v>29744220</v>
      </c>
      <c r="J800" s="30">
        <v>29744220</v>
      </c>
      <c r="K800" s="31">
        <v>0</v>
      </c>
      <c r="L800" s="15">
        <v>0</v>
      </c>
      <c r="M800" s="20" t="s">
        <v>107788</v>
      </c>
      <c r="N800" s="20" t="s">
        <v>15</v>
      </c>
      <c r="O800" s="20" t="s">
        <v>109118</v>
      </c>
      <c r="P800" s="24">
        <v>3241000</v>
      </c>
      <c r="Q800" s="32" t="s">
        <v>108925</v>
      </c>
    </row>
    <row r="801" spans="1:17" ht="85.5" x14ac:dyDescent="0.2">
      <c r="A801" s="15">
        <v>80111607</v>
      </c>
      <c r="B801" s="29" t="s">
        <v>108924</v>
      </c>
      <c r="C801" s="17">
        <v>1</v>
      </c>
      <c r="D801" s="17">
        <v>1</v>
      </c>
      <c r="E801" s="15">
        <v>11</v>
      </c>
      <c r="F801" s="15">
        <v>1</v>
      </c>
      <c r="G801" s="18" t="s">
        <v>133</v>
      </c>
      <c r="H801" s="15">
        <v>0</v>
      </c>
      <c r="I801" s="30">
        <v>59839944.799999997</v>
      </c>
      <c r="J801" s="30">
        <v>59839944.799999997</v>
      </c>
      <c r="K801" s="31">
        <v>0</v>
      </c>
      <c r="L801" s="15">
        <v>0</v>
      </c>
      <c r="M801" s="20" t="s">
        <v>107788</v>
      </c>
      <c r="N801" s="20" t="s">
        <v>15</v>
      </c>
      <c r="O801" s="20" t="s">
        <v>109119</v>
      </c>
      <c r="P801" s="24">
        <v>3241000</v>
      </c>
      <c r="Q801" s="32" t="s">
        <v>108925</v>
      </c>
    </row>
    <row r="802" spans="1:17" ht="28.5" x14ac:dyDescent="0.2">
      <c r="A802" s="15">
        <v>86121503</v>
      </c>
      <c r="B802" s="15" t="s">
        <v>109120</v>
      </c>
      <c r="C802" s="17">
        <v>1</v>
      </c>
      <c r="D802" s="17">
        <v>1</v>
      </c>
      <c r="E802" s="15">
        <v>330</v>
      </c>
      <c r="F802" s="15">
        <v>0</v>
      </c>
      <c r="G802" s="18" t="s">
        <v>133</v>
      </c>
      <c r="H802" s="15">
        <v>0</v>
      </c>
      <c r="I802" s="30">
        <v>288897734</v>
      </c>
      <c r="J802" s="30">
        <v>288897734</v>
      </c>
      <c r="K802" s="31">
        <v>0</v>
      </c>
      <c r="L802" s="15">
        <v>0</v>
      </c>
      <c r="M802" s="20" t="s">
        <v>107788</v>
      </c>
      <c r="N802" s="20" t="s">
        <v>15</v>
      </c>
      <c r="O802" s="20" t="s">
        <v>109195</v>
      </c>
      <c r="P802" s="24">
        <v>3241000</v>
      </c>
      <c r="Q802" s="26" t="s">
        <v>109194</v>
      </c>
    </row>
    <row r="803" spans="1:17" ht="28.5" x14ac:dyDescent="0.2">
      <c r="A803" s="15">
        <v>86121503</v>
      </c>
      <c r="B803" s="15" t="s">
        <v>109120</v>
      </c>
      <c r="C803" s="17">
        <v>1</v>
      </c>
      <c r="D803" s="17">
        <v>1</v>
      </c>
      <c r="E803" s="15">
        <v>330</v>
      </c>
      <c r="F803" s="15">
        <v>0</v>
      </c>
      <c r="G803" s="18" t="s">
        <v>133</v>
      </c>
      <c r="H803" s="15">
        <v>0</v>
      </c>
      <c r="I803" s="30">
        <v>184718925</v>
      </c>
      <c r="J803" s="30">
        <v>184718925</v>
      </c>
      <c r="K803" s="31">
        <v>0</v>
      </c>
      <c r="L803" s="15">
        <v>0</v>
      </c>
      <c r="M803" s="20" t="s">
        <v>107788</v>
      </c>
      <c r="N803" s="20" t="s">
        <v>15</v>
      </c>
      <c r="O803" s="20" t="s">
        <v>109196</v>
      </c>
      <c r="P803" s="24">
        <v>3241000</v>
      </c>
      <c r="Q803" s="26" t="s">
        <v>109194</v>
      </c>
    </row>
    <row r="804" spans="1:17" ht="28.5" x14ac:dyDescent="0.2">
      <c r="A804" s="15">
        <v>86121503</v>
      </c>
      <c r="B804" s="15" t="s">
        <v>109120</v>
      </c>
      <c r="C804" s="17">
        <v>1</v>
      </c>
      <c r="D804" s="17">
        <v>1</v>
      </c>
      <c r="E804" s="15">
        <v>330</v>
      </c>
      <c r="F804" s="15">
        <v>0</v>
      </c>
      <c r="G804" s="18" t="s">
        <v>133</v>
      </c>
      <c r="H804" s="15">
        <v>0</v>
      </c>
      <c r="I804" s="30">
        <v>884432652</v>
      </c>
      <c r="J804" s="30">
        <v>884432652</v>
      </c>
      <c r="K804" s="31">
        <v>0</v>
      </c>
      <c r="L804" s="15">
        <v>0</v>
      </c>
      <c r="M804" s="20" t="s">
        <v>107788</v>
      </c>
      <c r="N804" s="20" t="s">
        <v>15</v>
      </c>
      <c r="O804" s="20" t="s">
        <v>109197</v>
      </c>
      <c r="P804" s="24">
        <v>3241000</v>
      </c>
      <c r="Q804" s="26" t="s">
        <v>109194</v>
      </c>
    </row>
    <row r="805" spans="1:17" ht="28.5" x14ac:dyDescent="0.2">
      <c r="A805" s="15">
        <v>86121503</v>
      </c>
      <c r="B805" s="15" t="s">
        <v>109120</v>
      </c>
      <c r="C805" s="17">
        <v>1</v>
      </c>
      <c r="D805" s="17">
        <v>1</v>
      </c>
      <c r="E805" s="15">
        <v>330</v>
      </c>
      <c r="F805" s="15">
        <v>0</v>
      </c>
      <c r="G805" s="18" t="s">
        <v>133</v>
      </c>
      <c r="H805" s="15">
        <v>0</v>
      </c>
      <c r="I805" s="30">
        <v>179117554</v>
      </c>
      <c r="J805" s="30">
        <v>179117554</v>
      </c>
      <c r="K805" s="31">
        <v>0</v>
      </c>
      <c r="L805" s="15">
        <v>0</v>
      </c>
      <c r="M805" s="20" t="s">
        <v>107788</v>
      </c>
      <c r="N805" s="20" t="s">
        <v>15</v>
      </c>
      <c r="O805" s="20" t="s">
        <v>109198</v>
      </c>
      <c r="P805" s="24">
        <v>3241000</v>
      </c>
      <c r="Q805" s="26" t="s">
        <v>109194</v>
      </c>
    </row>
    <row r="806" spans="1:17" ht="28.5" x14ac:dyDescent="0.2">
      <c r="A806" s="15">
        <v>86121503</v>
      </c>
      <c r="B806" s="15" t="s">
        <v>109120</v>
      </c>
      <c r="C806" s="17">
        <v>1</v>
      </c>
      <c r="D806" s="17">
        <v>1</v>
      </c>
      <c r="E806" s="15">
        <v>330</v>
      </c>
      <c r="F806" s="15">
        <v>0</v>
      </c>
      <c r="G806" s="18" t="s">
        <v>133</v>
      </c>
      <c r="H806" s="15">
        <v>0</v>
      </c>
      <c r="I806" s="30">
        <v>496253547</v>
      </c>
      <c r="J806" s="30">
        <v>496253547</v>
      </c>
      <c r="K806" s="31">
        <v>0</v>
      </c>
      <c r="L806" s="15">
        <v>0</v>
      </c>
      <c r="M806" s="20" t="s">
        <v>107788</v>
      </c>
      <c r="N806" s="20" t="s">
        <v>15</v>
      </c>
      <c r="O806" s="20" t="s">
        <v>109199</v>
      </c>
      <c r="P806" s="24">
        <v>3241000</v>
      </c>
      <c r="Q806" s="26" t="s">
        <v>109194</v>
      </c>
    </row>
    <row r="807" spans="1:17" ht="28.5" x14ac:dyDescent="0.2">
      <c r="A807" s="15">
        <v>86121503</v>
      </c>
      <c r="B807" s="15" t="s">
        <v>109120</v>
      </c>
      <c r="C807" s="17">
        <v>1</v>
      </c>
      <c r="D807" s="17">
        <v>1</v>
      </c>
      <c r="E807" s="15">
        <v>330</v>
      </c>
      <c r="F807" s="15">
        <v>0</v>
      </c>
      <c r="G807" s="18" t="s">
        <v>133</v>
      </c>
      <c r="H807" s="15">
        <v>0</v>
      </c>
      <c r="I807" s="30">
        <v>3810255873</v>
      </c>
      <c r="J807" s="30">
        <v>3810255873</v>
      </c>
      <c r="K807" s="31">
        <v>0</v>
      </c>
      <c r="L807" s="15">
        <v>0</v>
      </c>
      <c r="M807" s="20" t="s">
        <v>107788</v>
      </c>
      <c r="N807" s="20" t="s">
        <v>15</v>
      </c>
      <c r="O807" s="20" t="s">
        <v>109200</v>
      </c>
      <c r="P807" s="24">
        <v>3241000</v>
      </c>
      <c r="Q807" s="26" t="s">
        <v>109194</v>
      </c>
    </row>
    <row r="808" spans="1:17" ht="28.5" x14ac:dyDescent="0.2">
      <c r="A808" s="15">
        <v>86121503</v>
      </c>
      <c r="B808" s="15" t="s">
        <v>109120</v>
      </c>
      <c r="C808" s="17">
        <v>1</v>
      </c>
      <c r="D808" s="17">
        <v>1</v>
      </c>
      <c r="E808" s="15">
        <v>330</v>
      </c>
      <c r="F808" s="15">
        <v>0</v>
      </c>
      <c r="G808" s="18" t="s">
        <v>133</v>
      </c>
      <c r="H808" s="15">
        <v>0</v>
      </c>
      <c r="I808" s="30">
        <v>122150435</v>
      </c>
      <c r="J808" s="30">
        <v>122150435</v>
      </c>
      <c r="K808" s="31">
        <v>0</v>
      </c>
      <c r="L808" s="15">
        <v>0</v>
      </c>
      <c r="M808" s="20" t="s">
        <v>107788</v>
      </c>
      <c r="N808" s="20" t="s">
        <v>15</v>
      </c>
      <c r="O808" s="20" t="s">
        <v>109201</v>
      </c>
      <c r="P808" s="24">
        <v>3241000</v>
      </c>
      <c r="Q808" s="26" t="s">
        <v>109194</v>
      </c>
    </row>
    <row r="809" spans="1:17" ht="28.5" x14ac:dyDescent="0.2">
      <c r="A809" s="15">
        <v>86121503</v>
      </c>
      <c r="B809" s="15" t="s">
        <v>109120</v>
      </c>
      <c r="C809" s="17">
        <v>1</v>
      </c>
      <c r="D809" s="17">
        <v>1</v>
      </c>
      <c r="E809" s="15">
        <v>330</v>
      </c>
      <c r="F809" s="15">
        <v>0</v>
      </c>
      <c r="G809" s="18" t="s">
        <v>133</v>
      </c>
      <c r="H809" s="15">
        <v>0</v>
      </c>
      <c r="I809" s="30">
        <v>194006032</v>
      </c>
      <c r="J809" s="30">
        <v>194006032</v>
      </c>
      <c r="K809" s="31">
        <v>0</v>
      </c>
      <c r="L809" s="15">
        <v>0</v>
      </c>
      <c r="M809" s="20" t="s">
        <v>107788</v>
      </c>
      <c r="N809" s="20" t="s">
        <v>15</v>
      </c>
      <c r="O809" s="20" t="s">
        <v>109202</v>
      </c>
      <c r="P809" s="24">
        <v>3241000</v>
      </c>
      <c r="Q809" s="26" t="s">
        <v>109194</v>
      </c>
    </row>
    <row r="810" spans="1:17" ht="28.5" x14ac:dyDescent="0.2">
      <c r="A810" s="15">
        <v>86121503</v>
      </c>
      <c r="B810" s="15" t="s">
        <v>109120</v>
      </c>
      <c r="C810" s="17">
        <v>1</v>
      </c>
      <c r="D810" s="17">
        <v>1</v>
      </c>
      <c r="E810" s="15">
        <v>330</v>
      </c>
      <c r="F810" s="15">
        <v>0</v>
      </c>
      <c r="G810" s="18" t="s">
        <v>133</v>
      </c>
      <c r="H810" s="15">
        <v>0</v>
      </c>
      <c r="I810" s="30">
        <v>377707758</v>
      </c>
      <c r="J810" s="30">
        <v>377707758</v>
      </c>
      <c r="K810" s="31">
        <v>0</v>
      </c>
      <c r="L810" s="15">
        <v>0</v>
      </c>
      <c r="M810" s="20" t="s">
        <v>107788</v>
      </c>
      <c r="N810" s="20" t="s">
        <v>15</v>
      </c>
      <c r="O810" s="20" t="s">
        <v>109203</v>
      </c>
      <c r="P810" s="24">
        <v>3241000</v>
      </c>
      <c r="Q810" s="26" t="s">
        <v>109194</v>
      </c>
    </row>
    <row r="811" spans="1:17" ht="28.5" x14ac:dyDescent="0.2">
      <c r="A811" s="15">
        <v>86121503</v>
      </c>
      <c r="B811" s="15" t="s">
        <v>109120</v>
      </c>
      <c r="C811" s="17">
        <v>1</v>
      </c>
      <c r="D811" s="17">
        <v>1</v>
      </c>
      <c r="E811" s="15">
        <v>330</v>
      </c>
      <c r="F811" s="15">
        <v>0</v>
      </c>
      <c r="G811" s="18" t="s">
        <v>133</v>
      </c>
      <c r="H811" s="15">
        <v>0</v>
      </c>
      <c r="I811" s="30">
        <v>95475822</v>
      </c>
      <c r="J811" s="30">
        <v>95475822</v>
      </c>
      <c r="K811" s="31">
        <v>0</v>
      </c>
      <c r="L811" s="15">
        <v>0</v>
      </c>
      <c r="M811" s="20" t="s">
        <v>107788</v>
      </c>
      <c r="N811" s="20" t="s">
        <v>15</v>
      </c>
      <c r="O811" s="20" t="s">
        <v>109204</v>
      </c>
      <c r="P811" s="24">
        <v>3241000</v>
      </c>
      <c r="Q811" s="26" t="s">
        <v>109194</v>
      </c>
    </row>
    <row r="812" spans="1:17" ht="28.5" x14ac:dyDescent="0.2">
      <c r="A812" s="15">
        <v>86121503</v>
      </c>
      <c r="B812" s="15" t="s">
        <v>109120</v>
      </c>
      <c r="C812" s="17">
        <v>1</v>
      </c>
      <c r="D812" s="17">
        <v>1</v>
      </c>
      <c r="E812" s="15">
        <v>330</v>
      </c>
      <c r="F812" s="15">
        <v>0</v>
      </c>
      <c r="G812" s="18" t="s">
        <v>133</v>
      </c>
      <c r="H812" s="15">
        <v>0</v>
      </c>
      <c r="I812" s="30">
        <v>149451549</v>
      </c>
      <c r="J812" s="30">
        <v>149451549</v>
      </c>
      <c r="K812" s="31">
        <v>0</v>
      </c>
      <c r="L812" s="15">
        <v>0</v>
      </c>
      <c r="M812" s="20" t="s">
        <v>107788</v>
      </c>
      <c r="N812" s="20" t="s">
        <v>15</v>
      </c>
      <c r="O812" s="20" t="s">
        <v>109205</v>
      </c>
      <c r="P812" s="24">
        <v>3241000</v>
      </c>
      <c r="Q812" s="26" t="s">
        <v>109194</v>
      </c>
    </row>
    <row r="813" spans="1:17" ht="28.5" x14ac:dyDescent="0.2">
      <c r="A813" s="15">
        <v>86121503</v>
      </c>
      <c r="B813" s="15" t="s">
        <v>109120</v>
      </c>
      <c r="C813" s="17">
        <v>1</v>
      </c>
      <c r="D813" s="17">
        <v>1</v>
      </c>
      <c r="E813" s="15">
        <v>330</v>
      </c>
      <c r="F813" s="15">
        <v>0</v>
      </c>
      <c r="G813" s="18" t="s">
        <v>133</v>
      </c>
      <c r="H813" s="15">
        <v>0</v>
      </c>
      <c r="I813" s="30">
        <v>1426711489</v>
      </c>
      <c r="J813" s="30">
        <v>1426711489</v>
      </c>
      <c r="K813" s="31">
        <v>0</v>
      </c>
      <c r="L813" s="15">
        <v>0</v>
      </c>
      <c r="M813" s="20" t="s">
        <v>107788</v>
      </c>
      <c r="N813" s="20" t="s">
        <v>15</v>
      </c>
      <c r="O813" s="20" t="s">
        <v>109206</v>
      </c>
      <c r="P813" s="24">
        <v>3241000</v>
      </c>
      <c r="Q813" s="26" t="s">
        <v>109194</v>
      </c>
    </row>
    <row r="814" spans="1:17" ht="28.5" x14ac:dyDescent="0.2">
      <c r="A814" s="15">
        <v>86121503</v>
      </c>
      <c r="B814" s="15" t="s">
        <v>109120</v>
      </c>
      <c r="C814" s="17">
        <v>1</v>
      </c>
      <c r="D814" s="17">
        <v>1</v>
      </c>
      <c r="E814" s="15">
        <v>330</v>
      </c>
      <c r="F814" s="15">
        <v>0</v>
      </c>
      <c r="G814" s="18" t="s">
        <v>133</v>
      </c>
      <c r="H814" s="15">
        <v>0</v>
      </c>
      <c r="I814" s="30">
        <v>351187675</v>
      </c>
      <c r="J814" s="30">
        <v>351187675</v>
      </c>
      <c r="K814" s="31">
        <v>0</v>
      </c>
      <c r="L814" s="15">
        <v>0</v>
      </c>
      <c r="M814" s="20" t="s">
        <v>107788</v>
      </c>
      <c r="N814" s="20" t="s">
        <v>15</v>
      </c>
      <c r="O814" s="20" t="s">
        <v>109207</v>
      </c>
      <c r="P814" s="24">
        <v>3241000</v>
      </c>
      <c r="Q814" s="26" t="s">
        <v>109194</v>
      </c>
    </row>
    <row r="815" spans="1:17" ht="28.5" x14ac:dyDescent="0.2">
      <c r="A815" s="15">
        <v>86121503</v>
      </c>
      <c r="B815" s="15" t="s">
        <v>109120</v>
      </c>
      <c r="C815" s="17">
        <v>1</v>
      </c>
      <c r="D815" s="17">
        <v>1</v>
      </c>
      <c r="E815" s="15">
        <v>330</v>
      </c>
      <c r="F815" s="15">
        <v>0</v>
      </c>
      <c r="G815" s="18" t="s">
        <v>133</v>
      </c>
      <c r="H815" s="15">
        <v>0</v>
      </c>
      <c r="I815" s="30">
        <v>380136009</v>
      </c>
      <c r="J815" s="30">
        <v>380136009</v>
      </c>
      <c r="K815" s="31">
        <v>0</v>
      </c>
      <c r="L815" s="15">
        <v>0</v>
      </c>
      <c r="M815" s="20" t="s">
        <v>107788</v>
      </c>
      <c r="N815" s="20" t="s">
        <v>15</v>
      </c>
      <c r="O815" s="20" t="s">
        <v>109208</v>
      </c>
      <c r="P815" s="24">
        <v>3241000</v>
      </c>
      <c r="Q815" s="26" t="s">
        <v>109194</v>
      </c>
    </row>
    <row r="816" spans="1:17" ht="28.5" x14ac:dyDescent="0.2">
      <c r="A816" s="15">
        <v>86121503</v>
      </c>
      <c r="B816" s="15" t="s">
        <v>109120</v>
      </c>
      <c r="C816" s="17">
        <v>1</v>
      </c>
      <c r="D816" s="17">
        <v>1</v>
      </c>
      <c r="E816" s="15">
        <v>330</v>
      </c>
      <c r="F816" s="15">
        <v>0</v>
      </c>
      <c r="G816" s="18" t="s">
        <v>133</v>
      </c>
      <c r="H816" s="15">
        <v>0</v>
      </c>
      <c r="I816" s="30">
        <v>84397810</v>
      </c>
      <c r="J816" s="30">
        <v>84397810</v>
      </c>
      <c r="K816" s="31">
        <v>0</v>
      </c>
      <c r="L816" s="15">
        <v>0</v>
      </c>
      <c r="M816" s="20" t="s">
        <v>107788</v>
      </c>
      <c r="N816" s="20" t="s">
        <v>15</v>
      </c>
      <c r="O816" s="20" t="s">
        <v>109209</v>
      </c>
      <c r="P816" s="24">
        <v>3241000</v>
      </c>
      <c r="Q816" s="26" t="s">
        <v>109194</v>
      </c>
    </row>
    <row r="817" spans="1:17" ht="28.5" x14ac:dyDescent="0.2">
      <c r="A817" s="15">
        <v>86121503</v>
      </c>
      <c r="B817" s="15" t="s">
        <v>109120</v>
      </c>
      <c r="C817" s="17">
        <v>1</v>
      </c>
      <c r="D817" s="17">
        <v>1</v>
      </c>
      <c r="E817" s="15">
        <v>330</v>
      </c>
      <c r="F817" s="15">
        <v>0</v>
      </c>
      <c r="G817" s="18" t="s">
        <v>133</v>
      </c>
      <c r="H817" s="15">
        <v>0</v>
      </c>
      <c r="I817" s="30">
        <v>348140892</v>
      </c>
      <c r="J817" s="30">
        <v>348140892</v>
      </c>
      <c r="K817" s="31">
        <v>0</v>
      </c>
      <c r="L817" s="15">
        <v>0</v>
      </c>
      <c r="M817" s="20" t="s">
        <v>107788</v>
      </c>
      <c r="N817" s="20" t="s">
        <v>15</v>
      </c>
      <c r="O817" s="20" t="s">
        <v>109210</v>
      </c>
      <c r="P817" s="24">
        <v>3241000</v>
      </c>
      <c r="Q817" s="26" t="s">
        <v>109194</v>
      </c>
    </row>
    <row r="818" spans="1:17" ht="28.5" x14ac:dyDescent="0.2">
      <c r="A818" s="15">
        <v>86121503</v>
      </c>
      <c r="B818" s="15" t="s">
        <v>109120</v>
      </c>
      <c r="C818" s="17">
        <v>1</v>
      </c>
      <c r="D818" s="17">
        <v>1</v>
      </c>
      <c r="E818" s="15">
        <v>330</v>
      </c>
      <c r="F818" s="15">
        <v>0</v>
      </c>
      <c r="G818" s="18" t="s">
        <v>133</v>
      </c>
      <c r="H818" s="15">
        <v>0</v>
      </c>
      <c r="I818" s="30">
        <v>42459018</v>
      </c>
      <c r="J818" s="30">
        <v>42459018</v>
      </c>
      <c r="K818" s="31">
        <v>0</v>
      </c>
      <c r="L818" s="15">
        <v>0</v>
      </c>
      <c r="M818" s="20" t="s">
        <v>107788</v>
      </c>
      <c r="N818" s="20" t="s">
        <v>15</v>
      </c>
      <c r="O818" s="20" t="s">
        <v>109211</v>
      </c>
      <c r="P818" s="24">
        <v>3241000</v>
      </c>
      <c r="Q818" s="26" t="s">
        <v>109194</v>
      </c>
    </row>
    <row r="819" spans="1:17" ht="28.5" x14ac:dyDescent="0.2">
      <c r="A819" s="15">
        <v>86121503</v>
      </c>
      <c r="B819" s="15" t="s">
        <v>109120</v>
      </c>
      <c r="C819" s="17">
        <v>1</v>
      </c>
      <c r="D819" s="17">
        <v>1</v>
      </c>
      <c r="E819" s="15">
        <v>330</v>
      </c>
      <c r="F819" s="15">
        <v>0</v>
      </c>
      <c r="G819" s="18" t="s">
        <v>133</v>
      </c>
      <c r="H819" s="15">
        <v>0</v>
      </c>
      <c r="I819" s="30">
        <v>872578970</v>
      </c>
      <c r="J819" s="30">
        <v>872578970</v>
      </c>
      <c r="K819" s="31">
        <v>0</v>
      </c>
      <c r="L819" s="15">
        <v>0</v>
      </c>
      <c r="M819" s="20" t="s">
        <v>107788</v>
      </c>
      <c r="N819" s="20" t="s">
        <v>15</v>
      </c>
      <c r="O819" s="20" t="s">
        <v>109212</v>
      </c>
      <c r="P819" s="24">
        <v>3241000</v>
      </c>
      <c r="Q819" s="26" t="s">
        <v>109194</v>
      </c>
    </row>
    <row r="820" spans="1:17" ht="28.5" x14ac:dyDescent="0.2">
      <c r="A820" s="15">
        <v>86121503</v>
      </c>
      <c r="B820" s="15" t="s">
        <v>109120</v>
      </c>
      <c r="C820" s="17">
        <v>1</v>
      </c>
      <c r="D820" s="17">
        <v>1</v>
      </c>
      <c r="E820" s="15">
        <v>330</v>
      </c>
      <c r="F820" s="15">
        <v>0</v>
      </c>
      <c r="G820" s="18" t="s">
        <v>133</v>
      </c>
      <c r="H820" s="15">
        <v>0</v>
      </c>
      <c r="I820" s="30">
        <v>50361386</v>
      </c>
      <c r="J820" s="30">
        <v>50361386</v>
      </c>
      <c r="K820" s="31">
        <v>0</v>
      </c>
      <c r="L820" s="15">
        <v>0</v>
      </c>
      <c r="M820" s="20" t="s">
        <v>107788</v>
      </c>
      <c r="N820" s="20" t="s">
        <v>15</v>
      </c>
      <c r="O820" s="20" t="s">
        <v>109213</v>
      </c>
      <c r="P820" s="24">
        <v>3241000</v>
      </c>
      <c r="Q820" s="26" t="s">
        <v>109194</v>
      </c>
    </row>
    <row r="821" spans="1:17" ht="28.5" x14ac:dyDescent="0.2">
      <c r="A821" s="15">
        <v>86121503</v>
      </c>
      <c r="B821" s="15" t="s">
        <v>109120</v>
      </c>
      <c r="C821" s="17">
        <v>1</v>
      </c>
      <c r="D821" s="17">
        <v>1</v>
      </c>
      <c r="E821" s="15">
        <v>330</v>
      </c>
      <c r="F821" s="15">
        <v>0</v>
      </c>
      <c r="G821" s="18" t="s">
        <v>133</v>
      </c>
      <c r="H821" s="15">
        <v>0</v>
      </c>
      <c r="I821" s="30">
        <v>341300515</v>
      </c>
      <c r="J821" s="30">
        <v>341300515</v>
      </c>
      <c r="K821" s="31">
        <v>0</v>
      </c>
      <c r="L821" s="15">
        <v>0</v>
      </c>
      <c r="M821" s="20" t="s">
        <v>107788</v>
      </c>
      <c r="N821" s="20" t="s">
        <v>15</v>
      </c>
      <c r="O821" s="20" t="s">
        <v>109214</v>
      </c>
      <c r="P821" s="24">
        <v>3241000</v>
      </c>
      <c r="Q821" s="26" t="s">
        <v>109194</v>
      </c>
    </row>
    <row r="822" spans="1:17" ht="28.5" x14ac:dyDescent="0.2">
      <c r="A822" s="15">
        <v>86121503</v>
      </c>
      <c r="B822" s="15" t="s">
        <v>109120</v>
      </c>
      <c r="C822" s="17">
        <v>1</v>
      </c>
      <c r="D822" s="17">
        <v>1</v>
      </c>
      <c r="E822" s="15">
        <v>330</v>
      </c>
      <c r="F822" s="15">
        <v>0</v>
      </c>
      <c r="G822" s="18" t="s">
        <v>133</v>
      </c>
      <c r="H822" s="15">
        <v>0</v>
      </c>
      <c r="I822" s="30">
        <v>777208900</v>
      </c>
      <c r="J822" s="30">
        <v>777208900</v>
      </c>
      <c r="K822" s="31">
        <v>0</v>
      </c>
      <c r="L822" s="15">
        <v>0</v>
      </c>
      <c r="M822" s="20" t="s">
        <v>107788</v>
      </c>
      <c r="N822" s="20" t="s">
        <v>15</v>
      </c>
      <c r="O822" s="20" t="s">
        <v>109215</v>
      </c>
      <c r="P822" s="24">
        <v>3241000</v>
      </c>
      <c r="Q822" s="26" t="s">
        <v>109194</v>
      </c>
    </row>
    <row r="823" spans="1:17" ht="28.5" x14ac:dyDescent="0.2">
      <c r="A823" s="15">
        <v>86121503</v>
      </c>
      <c r="B823" s="15" t="s">
        <v>109120</v>
      </c>
      <c r="C823" s="17">
        <v>1</v>
      </c>
      <c r="D823" s="17">
        <v>1</v>
      </c>
      <c r="E823" s="15">
        <v>330</v>
      </c>
      <c r="F823" s="15">
        <v>0</v>
      </c>
      <c r="G823" s="18" t="s">
        <v>133</v>
      </c>
      <c r="H823" s="15">
        <v>0</v>
      </c>
      <c r="I823" s="30">
        <v>278522320</v>
      </c>
      <c r="J823" s="30">
        <v>278522320</v>
      </c>
      <c r="K823" s="31">
        <v>0</v>
      </c>
      <c r="L823" s="15">
        <v>0</v>
      </c>
      <c r="M823" s="20" t="s">
        <v>107788</v>
      </c>
      <c r="N823" s="20" t="s">
        <v>15</v>
      </c>
      <c r="O823" s="20" t="s">
        <v>109216</v>
      </c>
      <c r="P823" s="24">
        <v>3241000</v>
      </c>
      <c r="Q823" s="26" t="s">
        <v>109194</v>
      </c>
    </row>
    <row r="824" spans="1:17" ht="28.5" x14ac:dyDescent="0.2">
      <c r="A824" s="15">
        <v>86121503</v>
      </c>
      <c r="B824" s="15" t="s">
        <v>109120</v>
      </c>
      <c r="C824" s="17">
        <v>1</v>
      </c>
      <c r="D824" s="17">
        <v>1</v>
      </c>
      <c r="E824" s="15">
        <v>330</v>
      </c>
      <c r="F824" s="15">
        <v>0</v>
      </c>
      <c r="G824" s="18" t="s">
        <v>133</v>
      </c>
      <c r="H824" s="15">
        <v>0</v>
      </c>
      <c r="I824" s="30">
        <v>943772995</v>
      </c>
      <c r="J824" s="30">
        <v>943772995</v>
      </c>
      <c r="K824" s="31">
        <v>0</v>
      </c>
      <c r="L824" s="15">
        <v>0</v>
      </c>
      <c r="M824" s="20" t="s">
        <v>107788</v>
      </c>
      <c r="N824" s="20" t="s">
        <v>15</v>
      </c>
      <c r="O824" s="20" t="s">
        <v>109217</v>
      </c>
      <c r="P824" s="24">
        <v>3241000</v>
      </c>
      <c r="Q824" s="26" t="s">
        <v>109194</v>
      </c>
    </row>
    <row r="825" spans="1:17" ht="28.5" x14ac:dyDescent="0.2">
      <c r="A825" s="15">
        <v>86121503</v>
      </c>
      <c r="B825" s="15" t="s">
        <v>109120</v>
      </c>
      <c r="C825" s="17">
        <v>1</v>
      </c>
      <c r="D825" s="17">
        <v>1</v>
      </c>
      <c r="E825" s="15">
        <v>330</v>
      </c>
      <c r="F825" s="15">
        <v>0</v>
      </c>
      <c r="G825" s="18" t="s">
        <v>133</v>
      </c>
      <c r="H825" s="15">
        <v>0</v>
      </c>
      <c r="I825" s="30">
        <v>223157184</v>
      </c>
      <c r="J825" s="30">
        <v>223157184</v>
      </c>
      <c r="K825" s="31">
        <v>0</v>
      </c>
      <c r="L825" s="15">
        <v>0</v>
      </c>
      <c r="M825" s="20" t="s">
        <v>107788</v>
      </c>
      <c r="N825" s="20" t="s">
        <v>15</v>
      </c>
      <c r="O825" s="20" t="s">
        <v>109218</v>
      </c>
      <c r="P825" s="24">
        <v>3241000</v>
      </c>
      <c r="Q825" s="26" t="s">
        <v>109194</v>
      </c>
    </row>
    <row r="826" spans="1:17" ht="28.5" x14ac:dyDescent="0.2">
      <c r="A826" s="15">
        <v>86121503</v>
      </c>
      <c r="B826" s="15" t="s">
        <v>109120</v>
      </c>
      <c r="C826" s="17">
        <v>1</v>
      </c>
      <c r="D826" s="17">
        <v>1</v>
      </c>
      <c r="E826" s="15">
        <v>330</v>
      </c>
      <c r="F826" s="15">
        <v>0</v>
      </c>
      <c r="G826" s="18" t="s">
        <v>133</v>
      </c>
      <c r="H826" s="15">
        <v>0</v>
      </c>
      <c r="I826" s="30">
        <v>439727920</v>
      </c>
      <c r="J826" s="30">
        <v>439727920</v>
      </c>
      <c r="K826" s="31">
        <v>0</v>
      </c>
      <c r="L826" s="15">
        <v>0</v>
      </c>
      <c r="M826" s="20" t="s">
        <v>107788</v>
      </c>
      <c r="N826" s="20" t="s">
        <v>15</v>
      </c>
      <c r="O826" s="20" t="s">
        <v>109219</v>
      </c>
      <c r="P826" s="24">
        <v>3241000</v>
      </c>
      <c r="Q826" s="26" t="s">
        <v>109194</v>
      </c>
    </row>
    <row r="827" spans="1:17" ht="28.5" x14ac:dyDescent="0.2">
      <c r="A827" s="15">
        <v>86121503</v>
      </c>
      <c r="B827" s="15" t="s">
        <v>109120</v>
      </c>
      <c r="C827" s="17">
        <v>1</v>
      </c>
      <c r="D827" s="17">
        <v>1</v>
      </c>
      <c r="E827" s="15">
        <v>330</v>
      </c>
      <c r="F827" s="15">
        <v>0</v>
      </c>
      <c r="G827" s="18" t="s">
        <v>133</v>
      </c>
      <c r="H827" s="15">
        <v>0</v>
      </c>
      <c r="I827" s="30">
        <v>162764096</v>
      </c>
      <c r="J827" s="30">
        <v>162764096</v>
      </c>
      <c r="K827" s="31">
        <v>0</v>
      </c>
      <c r="L827" s="15">
        <v>0</v>
      </c>
      <c r="M827" s="20" t="s">
        <v>107788</v>
      </c>
      <c r="N827" s="20" t="s">
        <v>15</v>
      </c>
      <c r="O827" s="20" t="s">
        <v>109220</v>
      </c>
      <c r="P827" s="24">
        <v>3241000</v>
      </c>
      <c r="Q827" s="26" t="s">
        <v>109194</v>
      </c>
    </row>
    <row r="828" spans="1:17" ht="28.5" x14ac:dyDescent="0.2">
      <c r="A828" s="15">
        <v>86121503</v>
      </c>
      <c r="B828" s="15" t="s">
        <v>109120</v>
      </c>
      <c r="C828" s="17">
        <v>1</v>
      </c>
      <c r="D828" s="17">
        <v>1</v>
      </c>
      <c r="E828" s="15">
        <v>330</v>
      </c>
      <c r="F828" s="15">
        <v>0</v>
      </c>
      <c r="G828" s="18" t="s">
        <v>133</v>
      </c>
      <c r="H828" s="15">
        <v>0</v>
      </c>
      <c r="I828" s="30">
        <v>520823357</v>
      </c>
      <c r="J828" s="30">
        <v>520823357</v>
      </c>
      <c r="K828" s="31">
        <v>0</v>
      </c>
      <c r="L828" s="15">
        <v>0</v>
      </c>
      <c r="M828" s="20" t="s">
        <v>107788</v>
      </c>
      <c r="N828" s="20" t="s">
        <v>15</v>
      </c>
      <c r="O828" s="20" t="s">
        <v>109221</v>
      </c>
      <c r="P828" s="24">
        <v>3241000</v>
      </c>
      <c r="Q828" s="26" t="s">
        <v>109194</v>
      </c>
    </row>
    <row r="829" spans="1:17" ht="28.5" x14ac:dyDescent="0.2">
      <c r="A829" s="15">
        <v>86121503</v>
      </c>
      <c r="B829" s="15" t="s">
        <v>109120</v>
      </c>
      <c r="C829" s="17">
        <v>1</v>
      </c>
      <c r="D829" s="17">
        <v>1</v>
      </c>
      <c r="E829" s="15">
        <v>330</v>
      </c>
      <c r="F829" s="15">
        <v>0</v>
      </c>
      <c r="G829" s="18" t="s">
        <v>133</v>
      </c>
      <c r="H829" s="15">
        <v>0</v>
      </c>
      <c r="I829" s="30">
        <v>90638583</v>
      </c>
      <c r="J829" s="30">
        <v>90638583</v>
      </c>
      <c r="K829" s="31">
        <v>0</v>
      </c>
      <c r="L829" s="15">
        <v>0</v>
      </c>
      <c r="M829" s="20" t="s">
        <v>107788</v>
      </c>
      <c r="N829" s="20" t="s">
        <v>15</v>
      </c>
      <c r="O829" s="20" t="s">
        <v>109222</v>
      </c>
      <c r="P829" s="24">
        <v>3241000</v>
      </c>
      <c r="Q829" s="26" t="s">
        <v>109194</v>
      </c>
    </row>
    <row r="830" spans="1:17" ht="42.75" x14ac:dyDescent="0.2">
      <c r="A830" s="15">
        <v>80111601</v>
      </c>
      <c r="B830" s="15" t="s">
        <v>109121</v>
      </c>
      <c r="C830" s="17">
        <v>1</v>
      </c>
      <c r="D830" s="17">
        <v>1</v>
      </c>
      <c r="E830" s="15">
        <v>255</v>
      </c>
      <c r="F830" s="15">
        <v>0</v>
      </c>
      <c r="G830" s="18" t="s">
        <v>133</v>
      </c>
      <c r="H830" s="15">
        <v>0</v>
      </c>
      <c r="I830" s="30">
        <v>48634227</v>
      </c>
      <c r="J830" s="30">
        <v>48634227</v>
      </c>
      <c r="K830" s="31">
        <v>0</v>
      </c>
      <c r="L830" s="15">
        <v>0</v>
      </c>
      <c r="M830" s="20" t="s">
        <v>107788</v>
      </c>
      <c r="N830" s="20" t="s">
        <v>15</v>
      </c>
      <c r="O830" s="20" t="s">
        <v>109223</v>
      </c>
      <c r="P830" s="24">
        <v>3241000</v>
      </c>
      <c r="Q830" s="26" t="s">
        <v>109194</v>
      </c>
    </row>
    <row r="831" spans="1:17" ht="42.75" x14ac:dyDescent="0.2">
      <c r="A831" s="15">
        <v>80111601</v>
      </c>
      <c r="B831" s="15" t="s">
        <v>109122</v>
      </c>
      <c r="C831" s="17">
        <v>1</v>
      </c>
      <c r="D831" s="17">
        <v>1</v>
      </c>
      <c r="E831" s="15">
        <v>255</v>
      </c>
      <c r="F831" s="15">
        <v>0</v>
      </c>
      <c r="G831" s="18" t="s">
        <v>133</v>
      </c>
      <c r="H831" s="15">
        <v>0</v>
      </c>
      <c r="I831" s="30">
        <v>25868696</v>
      </c>
      <c r="J831" s="30">
        <v>25868696</v>
      </c>
      <c r="K831" s="31">
        <v>0</v>
      </c>
      <c r="L831" s="15">
        <v>0</v>
      </c>
      <c r="M831" s="20" t="s">
        <v>107788</v>
      </c>
      <c r="N831" s="20" t="s">
        <v>15</v>
      </c>
      <c r="O831" s="20" t="s">
        <v>109224</v>
      </c>
      <c r="P831" s="24">
        <v>3241000</v>
      </c>
      <c r="Q831" s="26" t="s">
        <v>109194</v>
      </c>
    </row>
    <row r="832" spans="1:17" ht="57" x14ac:dyDescent="0.2">
      <c r="A832" s="15">
        <v>80111601</v>
      </c>
      <c r="B832" s="15" t="s">
        <v>109123</v>
      </c>
      <c r="C832" s="17">
        <v>1</v>
      </c>
      <c r="D832" s="17">
        <v>1</v>
      </c>
      <c r="E832" s="15">
        <v>255</v>
      </c>
      <c r="F832" s="15">
        <v>0</v>
      </c>
      <c r="G832" s="18" t="s">
        <v>133</v>
      </c>
      <c r="H832" s="15">
        <v>0</v>
      </c>
      <c r="I832" s="30">
        <v>80710331</v>
      </c>
      <c r="J832" s="30">
        <v>80710331</v>
      </c>
      <c r="K832" s="31">
        <v>0</v>
      </c>
      <c r="L832" s="15">
        <v>0</v>
      </c>
      <c r="M832" s="20" t="s">
        <v>107788</v>
      </c>
      <c r="N832" s="20" t="s">
        <v>15</v>
      </c>
      <c r="O832" s="20" t="s">
        <v>109225</v>
      </c>
      <c r="P832" s="24">
        <v>3241000</v>
      </c>
      <c r="Q832" s="26" t="s">
        <v>109194</v>
      </c>
    </row>
    <row r="833" spans="1:17" ht="42.75" x14ac:dyDescent="0.2">
      <c r="A833" s="15">
        <v>80111601</v>
      </c>
      <c r="B833" s="15" t="s">
        <v>109124</v>
      </c>
      <c r="C833" s="17">
        <v>1</v>
      </c>
      <c r="D833" s="17">
        <v>1</v>
      </c>
      <c r="E833" s="15">
        <v>255</v>
      </c>
      <c r="F833" s="15">
        <v>0</v>
      </c>
      <c r="G833" s="18" t="s">
        <v>133</v>
      </c>
      <c r="H833" s="15">
        <v>0</v>
      </c>
      <c r="I833" s="30">
        <v>43459403</v>
      </c>
      <c r="J833" s="30">
        <v>43459403</v>
      </c>
      <c r="K833" s="31">
        <v>0</v>
      </c>
      <c r="L833" s="15">
        <v>0</v>
      </c>
      <c r="M833" s="20" t="s">
        <v>107788</v>
      </c>
      <c r="N833" s="20" t="s">
        <v>15</v>
      </c>
      <c r="O833" s="20" t="s">
        <v>109226</v>
      </c>
      <c r="P833" s="24">
        <v>3241000</v>
      </c>
      <c r="Q833" s="26" t="s">
        <v>109194</v>
      </c>
    </row>
    <row r="834" spans="1:17" ht="42.75" x14ac:dyDescent="0.2">
      <c r="A834" s="15">
        <v>80111601</v>
      </c>
      <c r="B834" s="15" t="s">
        <v>109125</v>
      </c>
      <c r="C834" s="17">
        <v>1</v>
      </c>
      <c r="D834" s="17">
        <v>1</v>
      </c>
      <c r="E834" s="15">
        <v>255</v>
      </c>
      <c r="F834" s="15">
        <v>0</v>
      </c>
      <c r="G834" s="18" t="s">
        <v>133</v>
      </c>
      <c r="H834" s="15">
        <v>0</v>
      </c>
      <c r="I834" s="30">
        <v>80710330</v>
      </c>
      <c r="J834" s="30">
        <v>80710330</v>
      </c>
      <c r="K834" s="31">
        <v>0</v>
      </c>
      <c r="L834" s="15">
        <v>0</v>
      </c>
      <c r="M834" s="20" t="s">
        <v>107788</v>
      </c>
      <c r="N834" s="20" t="s">
        <v>15</v>
      </c>
      <c r="O834" s="20" t="s">
        <v>109227</v>
      </c>
      <c r="P834" s="24">
        <v>3241000</v>
      </c>
      <c r="Q834" s="26" t="s">
        <v>109194</v>
      </c>
    </row>
    <row r="835" spans="1:17" ht="28.5" x14ac:dyDescent="0.2">
      <c r="A835" s="15">
        <v>80111601</v>
      </c>
      <c r="B835" s="15" t="s">
        <v>109126</v>
      </c>
      <c r="C835" s="17">
        <v>1</v>
      </c>
      <c r="D835" s="17">
        <v>1</v>
      </c>
      <c r="E835" s="15">
        <v>255</v>
      </c>
      <c r="F835" s="15">
        <v>0</v>
      </c>
      <c r="G835" s="18" t="s">
        <v>133</v>
      </c>
      <c r="H835" s="15">
        <v>0</v>
      </c>
      <c r="I835" s="30">
        <v>87550000</v>
      </c>
      <c r="J835" s="30">
        <v>87550000</v>
      </c>
      <c r="K835" s="31">
        <v>0</v>
      </c>
      <c r="L835" s="15">
        <v>0</v>
      </c>
      <c r="M835" s="20" t="s">
        <v>107788</v>
      </c>
      <c r="N835" s="20" t="s">
        <v>15</v>
      </c>
      <c r="O835" s="20" t="s">
        <v>109228</v>
      </c>
      <c r="P835" s="24">
        <v>3241000</v>
      </c>
      <c r="Q835" s="26" t="s">
        <v>109194</v>
      </c>
    </row>
    <row r="836" spans="1:17" ht="42.75" x14ac:dyDescent="0.2">
      <c r="A836" s="15">
        <v>80111601</v>
      </c>
      <c r="B836" s="15" t="s">
        <v>109122</v>
      </c>
      <c r="C836" s="17">
        <v>1</v>
      </c>
      <c r="D836" s="17">
        <v>1</v>
      </c>
      <c r="E836" s="15">
        <v>255</v>
      </c>
      <c r="F836" s="15">
        <v>0</v>
      </c>
      <c r="G836" s="18" t="s">
        <v>133</v>
      </c>
      <c r="H836" s="15">
        <v>0</v>
      </c>
      <c r="I836" s="30">
        <v>25868696</v>
      </c>
      <c r="J836" s="30">
        <v>25868696</v>
      </c>
      <c r="K836" s="31">
        <v>0</v>
      </c>
      <c r="L836" s="15">
        <v>0</v>
      </c>
      <c r="M836" s="20" t="s">
        <v>107788</v>
      </c>
      <c r="N836" s="20" t="s">
        <v>15</v>
      </c>
      <c r="O836" s="20" t="s">
        <v>109229</v>
      </c>
      <c r="P836" s="24">
        <v>3241000</v>
      </c>
      <c r="Q836" s="26" t="s">
        <v>109194</v>
      </c>
    </row>
    <row r="837" spans="1:17" ht="42.75" x14ac:dyDescent="0.2">
      <c r="A837" s="15">
        <v>80111601</v>
      </c>
      <c r="B837" s="15" t="s">
        <v>109127</v>
      </c>
      <c r="C837" s="17">
        <v>1</v>
      </c>
      <c r="D837" s="17">
        <v>1</v>
      </c>
      <c r="E837" s="15">
        <v>255</v>
      </c>
      <c r="F837" s="15">
        <v>0</v>
      </c>
      <c r="G837" s="18" t="s">
        <v>133</v>
      </c>
      <c r="H837" s="15">
        <v>0</v>
      </c>
      <c r="I837" s="30">
        <v>22764453</v>
      </c>
      <c r="J837" s="30">
        <v>22764453</v>
      </c>
      <c r="K837" s="31">
        <v>0</v>
      </c>
      <c r="L837" s="15">
        <v>0</v>
      </c>
      <c r="M837" s="20" t="s">
        <v>107788</v>
      </c>
      <c r="N837" s="20" t="s">
        <v>15</v>
      </c>
      <c r="O837" s="20" t="s">
        <v>109230</v>
      </c>
      <c r="P837" s="24">
        <v>3241000</v>
      </c>
      <c r="Q837" s="26" t="s">
        <v>109194</v>
      </c>
    </row>
    <row r="838" spans="1:17" ht="42.75" x14ac:dyDescent="0.2">
      <c r="A838" s="15">
        <v>80111601</v>
      </c>
      <c r="B838" s="15" t="s">
        <v>109128</v>
      </c>
      <c r="C838" s="17">
        <v>1</v>
      </c>
      <c r="D838" s="17">
        <v>1</v>
      </c>
      <c r="E838" s="15">
        <v>255</v>
      </c>
      <c r="F838" s="15">
        <v>0</v>
      </c>
      <c r="G838" s="18" t="s">
        <v>133</v>
      </c>
      <c r="H838" s="15">
        <v>0</v>
      </c>
      <c r="I838" s="30">
        <v>60276577</v>
      </c>
      <c r="J838" s="30">
        <v>60276577</v>
      </c>
      <c r="K838" s="31">
        <v>0</v>
      </c>
      <c r="L838" s="15">
        <v>0</v>
      </c>
      <c r="M838" s="20" t="s">
        <v>107788</v>
      </c>
      <c r="N838" s="20" t="s">
        <v>15</v>
      </c>
      <c r="O838" s="20" t="s">
        <v>109231</v>
      </c>
      <c r="P838" s="24">
        <v>3241000</v>
      </c>
      <c r="Q838" s="26" t="s">
        <v>109194</v>
      </c>
    </row>
    <row r="839" spans="1:17" ht="42.75" x14ac:dyDescent="0.2">
      <c r="A839" s="15">
        <v>80111601</v>
      </c>
      <c r="B839" s="15" t="s">
        <v>109129</v>
      </c>
      <c r="C839" s="17">
        <v>1</v>
      </c>
      <c r="D839" s="17">
        <v>1</v>
      </c>
      <c r="E839" s="15">
        <v>255</v>
      </c>
      <c r="F839" s="15">
        <v>0</v>
      </c>
      <c r="G839" s="18" t="s">
        <v>133</v>
      </c>
      <c r="H839" s="15">
        <v>0</v>
      </c>
      <c r="I839" s="30">
        <v>33269000</v>
      </c>
      <c r="J839" s="30">
        <v>33269000</v>
      </c>
      <c r="K839" s="31">
        <v>0</v>
      </c>
      <c r="L839" s="15">
        <v>0</v>
      </c>
      <c r="M839" s="20" t="s">
        <v>107788</v>
      </c>
      <c r="N839" s="20" t="s">
        <v>15</v>
      </c>
      <c r="O839" s="20" t="s">
        <v>109232</v>
      </c>
      <c r="P839" s="24">
        <v>3241000</v>
      </c>
      <c r="Q839" s="26" t="s">
        <v>109194</v>
      </c>
    </row>
    <row r="840" spans="1:17" ht="42.75" x14ac:dyDescent="0.2">
      <c r="A840" s="15">
        <v>80111601</v>
      </c>
      <c r="B840" s="15" t="s">
        <v>109130</v>
      </c>
      <c r="C840" s="17">
        <v>1</v>
      </c>
      <c r="D840" s="17">
        <v>1</v>
      </c>
      <c r="E840" s="15">
        <v>255</v>
      </c>
      <c r="F840" s="15">
        <v>0</v>
      </c>
      <c r="G840" s="18" t="s">
        <v>133</v>
      </c>
      <c r="H840" s="15">
        <v>0</v>
      </c>
      <c r="I840" s="30">
        <v>33269000</v>
      </c>
      <c r="J840" s="30">
        <v>33269000</v>
      </c>
      <c r="K840" s="31">
        <v>0</v>
      </c>
      <c r="L840" s="15">
        <v>0</v>
      </c>
      <c r="M840" s="20" t="s">
        <v>107788</v>
      </c>
      <c r="N840" s="20" t="s">
        <v>15</v>
      </c>
      <c r="O840" s="20" t="s">
        <v>109233</v>
      </c>
      <c r="P840" s="24">
        <v>3241000</v>
      </c>
      <c r="Q840" s="26" t="s">
        <v>109194</v>
      </c>
    </row>
    <row r="841" spans="1:17" ht="28.5" x14ac:dyDescent="0.2">
      <c r="A841" s="15">
        <v>80111601</v>
      </c>
      <c r="B841" s="15" t="s">
        <v>109131</v>
      </c>
      <c r="C841" s="17">
        <v>1</v>
      </c>
      <c r="D841" s="17">
        <v>1</v>
      </c>
      <c r="E841" s="15">
        <v>255</v>
      </c>
      <c r="F841" s="15">
        <v>0</v>
      </c>
      <c r="G841" s="18" t="s">
        <v>133</v>
      </c>
      <c r="H841" s="15">
        <v>0</v>
      </c>
      <c r="I841" s="30">
        <v>33269000</v>
      </c>
      <c r="J841" s="30">
        <v>33269000</v>
      </c>
      <c r="K841" s="31">
        <v>0</v>
      </c>
      <c r="L841" s="15">
        <v>0</v>
      </c>
      <c r="M841" s="20" t="s">
        <v>107788</v>
      </c>
      <c r="N841" s="20" t="s">
        <v>15</v>
      </c>
      <c r="O841" s="20" t="s">
        <v>109234</v>
      </c>
      <c r="P841" s="24">
        <v>3241000</v>
      </c>
      <c r="Q841" s="26" t="s">
        <v>109194</v>
      </c>
    </row>
    <row r="842" spans="1:17" ht="57" x14ac:dyDescent="0.2">
      <c r="A842" s="15">
        <v>80111601</v>
      </c>
      <c r="B842" s="15" t="s">
        <v>109132</v>
      </c>
      <c r="C842" s="17">
        <v>1</v>
      </c>
      <c r="D842" s="17">
        <v>1</v>
      </c>
      <c r="E842" s="15">
        <v>255</v>
      </c>
      <c r="F842" s="15">
        <v>0</v>
      </c>
      <c r="G842" s="18" t="s">
        <v>133</v>
      </c>
      <c r="H842" s="15">
        <v>0</v>
      </c>
      <c r="I842" s="30">
        <v>60276577</v>
      </c>
      <c r="J842" s="30">
        <v>60276577</v>
      </c>
      <c r="K842" s="31">
        <v>0</v>
      </c>
      <c r="L842" s="15">
        <v>0</v>
      </c>
      <c r="M842" s="20" t="s">
        <v>107788</v>
      </c>
      <c r="N842" s="20" t="s">
        <v>15</v>
      </c>
      <c r="O842" s="20" t="s">
        <v>109235</v>
      </c>
      <c r="P842" s="24">
        <v>3241000</v>
      </c>
      <c r="Q842" s="26" t="s">
        <v>109194</v>
      </c>
    </row>
    <row r="843" spans="1:17" ht="42.75" x14ac:dyDescent="0.2">
      <c r="A843" s="15">
        <v>80111601</v>
      </c>
      <c r="B843" s="15" t="s">
        <v>109133</v>
      </c>
      <c r="C843" s="17">
        <v>1</v>
      </c>
      <c r="D843" s="17">
        <v>1</v>
      </c>
      <c r="E843" s="15">
        <v>255</v>
      </c>
      <c r="F843" s="15">
        <v>0</v>
      </c>
      <c r="G843" s="18" t="s">
        <v>133</v>
      </c>
      <c r="H843" s="15">
        <v>0</v>
      </c>
      <c r="I843" s="30">
        <v>25868696</v>
      </c>
      <c r="J843" s="30">
        <v>25868696</v>
      </c>
      <c r="K843" s="31">
        <v>0</v>
      </c>
      <c r="L843" s="15">
        <v>0</v>
      </c>
      <c r="M843" s="20" t="s">
        <v>107788</v>
      </c>
      <c r="N843" s="20" t="s">
        <v>15</v>
      </c>
      <c r="O843" s="20" t="s">
        <v>109236</v>
      </c>
      <c r="P843" s="24">
        <v>3241000</v>
      </c>
      <c r="Q843" s="26" t="s">
        <v>109194</v>
      </c>
    </row>
    <row r="844" spans="1:17" ht="28.5" x14ac:dyDescent="0.2">
      <c r="A844" s="15">
        <v>80111601</v>
      </c>
      <c r="B844" s="15" t="s">
        <v>109131</v>
      </c>
      <c r="C844" s="17">
        <v>1</v>
      </c>
      <c r="D844" s="17">
        <v>1</v>
      </c>
      <c r="E844" s="15">
        <v>255</v>
      </c>
      <c r="F844" s="15">
        <v>0</v>
      </c>
      <c r="G844" s="18" t="s">
        <v>133</v>
      </c>
      <c r="H844" s="15">
        <v>0</v>
      </c>
      <c r="I844" s="30">
        <v>33269000</v>
      </c>
      <c r="J844" s="30">
        <v>33269000</v>
      </c>
      <c r="K844" s="31">
        <v>0</v>
      </c>
      <c r="L844" s="15">
        <v>0</v>
      </c>
      <c r="M844" s="20" t="s">
        <v>107788</v>
      </c>
      <c r="N844" s="20" t="s">
        <v>15</v>
      </c>
      <c r="O844" s="20" t="s">
        <v>109237</v>
      </c>
      <c r="P844" s="24">
        <v>3241000</v>
      </c>
      <c r="Q844" s="26" t="s">
        <v>109194</v>
      </c>
    </row>
    <row r="845" spans="1:17" ht="57" x14ac:dyDescent="0.2">
      <c r="A845" s="15">
        <v>80111601</v>
      </c>
      <c r="B845" s="15" t="s">
        <v>109134</v>
      </c>
      <c r="C845" s="17">
        <v>1</v>
      </c>
      <c r="D845" s="17">
        <v>1</v>
      </c>
      <c r="E845" s="15">
        <v>255</v>
      </c>
      <c r="F845" s="15">
        <v>0</v>
      </c>
      <c r="G845" s="18" t="s">
        <v>133</v>
      </c>
      <c r="H845" s="15">
        <v>0</v>
      </c>
      <c r="I845" s="30">
        <v>27938183</v>
      </c>
      <c r="J845" s="30">
        <v>27938183</v>
      </c>
      <c r="K845" s="31">
        <v>0</v>
      </c>
      <c r="L845" s="15">
        <v>0</v>
      </c>
      <c r="M845" s="20" t="s">
        <v>107788</v>
      </c>
      <c r="N845" s="20" t="s">
        <v>15</v>
      </c>
      <c r="O845" s="20" t="s">
        <v>109238</v>
      </c>
      <c r="P845" s="24">
        <v>3241000</v>
      </c>
      <c r="Q845" s="26" t="s">
        <v>109194</v>
      </c>
    </row>
    <row r="846" spans="1:17" ht="42.75" x14ac:dyDescent="0.2">
      <c r="A846" s="15">
        <v>80111601</v>
      </c>
      <c r="B846" s="15" t="s">
        <v>109135</v>
      </c>
      <c r="C846" s="17">
        <v>1</v>
      </c>
      <c r="D846" s="17">
        <v>1</v>
      </c>
      <c r="E846" s="15">
        <v>255</v>
      </c>
      <c r="F846" s="15">
        <v>0</v>
      </c>
      <c r="G846" s="18" t="s">
        <v>133</v>
      </c>
      <c r="H846" s="15">
        <v>0</v>
      </c>
      <c r="I846" s="30">
        <v>33269000</v>
      </c>
      <c r="J846" s="30">
        <v>33269000</v>
      </c>
      <c r="K846" s="31">
        <v>0</v>
      </c>
      <c r="L846" s="15">
        <v>0</v>
      </c>
      <c r="M846" s="20" t="s">
        <v>107788</v>
      </c>
      <c r="N846" s="20" t="s">
        <v>15</v>
      </c>
      <c r="O846" s="20" t="s">
        <v>109239</v>
      </c>
      <c r="P846" s="24">
        <v>3241000</v>
      </c>
      <c r="Q846" s="26" t="s">
        <v>109194</v>
      </c>
    </row>
    <row r="847" spans="1:17" ht="42.75" x14ac:dyDescent="0.2">
      <c r="A847" s="15">
        <v>80111601</v>
      </c>
      <c r="B847" s="15" t="s">
        <v>109122</v>
      </c>
      <c r="C847" s="17">
        <v>1</v>
      </c>
      <c r="D847" s="17">
        <v>1</v>
      </c>
      <c r="E847" s="15">
        <v>255</v>
      </c>
      <c r="F847" s="15">
        <v>0</v>
      </c>
      <c r="G847" s="18" t="s">
        <v>133</v>
      </c>
      <c r="H847" s="15">
        <v>0</v>
      </c>
      <c r="I847" s="30">
        <v>25868696</v>
      </c>
      <c r="J847" s="30">
        <v>25868696</v>
      </c>
      <c r="K847" s="31">
        <v>0</v>
      </c>
      <c r="L847" s="15">
        <v>0</v>
      </c>
      <c r="M847" s="20" t="s">
        <v>107788</v>
      </c>
      <c r="N847" s="20" t="s">
        <v>15</v>
      </c>
      <c r="O847" s="20" t="s">
        <v>109240</v>
      </c>
      <c r="P847" s="24">
        <v>3241000</v>
      </c>
      <c r="Q847" s="26" t="s">
        <v>109194</v>
      </c>
    </row>
    <row r="848" spans="1:17" ht="28.5" x14ac:dyDescent="0.2">
      <c r="A848" s="15">
        <v>80111601</v>
      </c>
      <c r="B848" s="15" t="s">
        <v>109131</v>
      </c>
      <c r="C848" s="17">
        <v>1</v>
      </c>
      <c r="D848" s="17">
        <v>1</v>
      </c>
      <c r="E848" s="15">
        <v>255</v>
      </c>
      <c r="F848" s="15">
        <v>0</v>
      </c>
      <c r="G848" s="18" t="s">
        <v>133</v>
      </c>
      <c r="H848" s="15">
        <v>0</v>
      </c>
      <c r="I848" s="30">
        <v>33269000</v>
      </c>
      <c r="J848" s="30">
        <v>33269000</v>
      </c>
      <c r="K848" s="31">
        <v>0</v>
      </c>
      <c r="L848" s="15">
        <v>0</v>
      </c>
      <c r="M848" s="20" t="s">
        <v>107788</v>
      </c>
      <c r="N848" s="20" t="s">
        <v>15</v>
      </c>
      <c r="O848" s="20" t="s">
        <v>109241</v>
      </c>
      <c r="P848" s="24">
        <v>3241000</v>
      </c>
      <c r="Q848" s="26" t="s">
        <v>109194</v>
      </c>
    </row>
    <row r="849" spans="1:17" ht="28.5" x14ac:dyDescent="0.2">
      <c r="A849" s="15">
        <v>80111601</v>
      </c>
      <c r="B849" s="15" t="s">
        <v>109131</v>
      </c>
      <c r="C849" s="17">
        <v>1</v>
      </c>
      <c r="D849" s="17">
        <v>1</v>
      </c>
      <c r="E849" s="15">
        <v>255</v>
      </c>
      <c r="F849" s="15">
        <v>0</v>
      </c>
      <c r="G849" s="18" t="s">
        <v>133</v>
      </c>
      <c r="H849" s="15">
        <v>0</v>
      </c>
      <c r="I849" s="30">
        <v>33269000</v>
      </c>
      <c r="J849" s="30">
        <v>33269000</v>
      </c>
      <c r="K849" s="31">
        <v>0</v>
      </c>
      <c r="L849" s="15">
        <v>0</v>
      </c>
      <c r="M849" s="20" t="s">
        <v>107788</v>
      </c>
      <c r="N849" s="20" t="s">
        <v>15</v>
      </c>
      <c r="O849" s="20" t="s">
        <v>109242</v>
      </c>
      <c r="P849" s="24">
        <v>3241000</v>
      </c>
      <c r="Q849" s="26" t="s">
        <v>109194</v>
      </c>
    </row>
    <row r="850" spans="1:17" ht="42.75" x14ac:dyDescent="0.2">
      <c r="A850" s="15">
        <v>80111601</v>
      </c>
      <c r="B850" s="15" t="s">
        <v>109136</v>
      </c>
      <c r="C850" s="17">
        <v>1</v>
      </c>
      <c r="D850" s="17">
        <v>1</v>
      </c>
      <c r="E850" s="15">
        <v>255</v>
      </c>
      <c r="F850" s="15">
        <v>0</v>
      </c>
      <c r="G850" s="18" t="s">
        <v>133</v>
      </c>
      <c r="H850" s="15">
        <v>0</v>
      </c>
      <c r="I850" s="30">
        <v>27938183</v>
      </c>
      <c r="J850" s="30">
        <v>27938183</v>
      </c>
      <c r="K850" s="31">
        <v>0</v>
      </c>
      <c r="L850" s="15">
        <v>0</v>
      </c>
      <c r="M850" s="20" t="s">
        <v>107788</v>
      </c>
      <c r="N850" s="20" t="s">
        <v>15</v>
      </c>
      <c r="O850" s="20" t="s">
        <v>109243</v>
      </c>
      <c r="P850" s="24">
        <v>3241000</v>
      </c>
      <c r="Q850" s="26" t="s">
        <v>109194</v>
      </c>
    </row>
    <row r="851" spans="1:17" ht="28.5" x14ac:dyDescent="0.2">
      <c r="A851" s="15">
        <v>80111601</v>
      </c>
      <c r="B851" s="15" t="s">
        <v>109131</v>
      </c>
      <c r="C851" s="17">
        <v>1</v>
      </c>
      <c r="D851" s="17">
        <v>1</v>
      </c>
      <c r="E851" s="15">
        <v>255</v>
      </c>
      <c r="F851" s="15">
        <v>0</v>
      </c>
      <c r="G851" s="18" t="s">
        <v>133</v>
      </c>
      <c r="H851" s="15">
        <v>0</v>
      </c>
      <c r="I851" s="30">
        <v>33269000</v>
      </c>
      <c r="J851" s="30">
        <v>33269000</v>
      </c>
      <c r="K851" s="31">
        <v>0</v>
      </c>
      <c r="L851" s="15">
        <v>0</v>
      </c>
      <c r="M851" s="20" t="s">
        <v>107788</v>
      </c>
      <c r="N851" s="20" t="s">
        <v>15</v>
      </c>
      <c r="O851" s="20" t="s">
        <v>109244</v>
      </c>
      <c r="P851" s="24">
        <v>3241000</v>
      </c>
      <c r="Q851" s="26" t="s">
        <v>109194</v>
      </c>
    </row>
    <row r="852" spans="1:17" ht="42.75" x14ac:dyDescent="0.2">
      <c r="A852" s="15">
        <v>80111601</v>
      </c>
      <c r="B852" s="15" t="s">
        <v>109137</v>
      </c>
      <c r="C852" s="17">
        <v>1</v>
      </c>
      <c r="D852" s="17">
        <v>1</v>
      </c>
      <c r="E852" s="15">
        <v>255</v>
      </c>
      <c r="F852" s="15">
        <v>0</v>
      </c>
      <c r="G852" s="18" t="s">
        <v>133</v>
      </c>
      <c r="H852" s="15">
        <v>0</v>
      </c>
      <c r="I852" s="30">
        <v>33269000</v>
      </c>
      <c r="J852" s="30">
        <v>33269000</v>
      </c>
      <c r="K852" s="31">
        <v>0</v>
      </c>
      <c r="L852" s="15">
        <v>0</v>
      </c>
      <c r="M852" s="20" t="s">
        <v>107788</v>
      </c>
      <c r="N852" s="20" t="s">
        <v>15</v>
      </c>
      <c r="O852" s="20" t="s">
        <v>109245</v>
      </c>
      <c r="P852" s="24">
        <v>3241000</v>
      </c>
      <c r="Q852" s="26" t="s">
        <v>109194</v>
      </c>
    </row>
    <row r="853" spans="1:17" ht="42.75" x14ac:dyDescent="0.2">
      <c r="A853" s="15">
        <v>80111601</v>
      </c>
      <c r="B853" s="15" t="s">
        <v>109138</v>
      </c>
      <c r="C853" s="17">
        <v>1</v>
      </c>
      <c r="D853" s="17">
        <v>1</v>
      </c>
      <c r="E853" s="15">
        <v>255</v>
      </c>
      <c r="F853" s="15">
        <v>0</v>
      </c>
      <c r="G853" s="18" t="s">
        <v>133</v>
      </c>
      <c r="H853" s="15">
        <v>0</v>
      </c>
      <c r="I853" s="30">
        <v>33269000</v>
      </c>
      <c r="J853" s="30">
        <v>33269000</v>
      </c>
      <c r="K853" s="31">
        <v>0</v>
      </c>
      <c r="L853" s="15">
        <v>0</v>
      </c>
      <c r="M853" s="20" t="s">
        <v>107788</v>
      </c>
      <c r="N853" s="20" t="s">
        <v>15</v>
      </c>
      <c r="O853" s="20" t="s">
        <v>109246</v>
      </c>
      <c r="P853" s="24">
        <v>3241000</v>
      </c>
      <c r="Q853" s="26" t="s">
        <v>109194</v>
      </c>
    </row>
    <row r="854" spans="1:17" ht="42.75" x14ac:dyDescent="0.2">
      <c r="A854" s="15">
        <v>80111601</v>
      </c>
      <c r="B854" s="15" t="s">
        <v>109139</v>
      </c>
      <c r="C854" s="17">
        <v>1</v>
      </c>
      <c r="D854" s="17">
        <v>1</v>
      </c>
      <c r="E854" s="15">
        <v>255</v>
      </c>
      <c r="F854" s="15">
        <v>0</v>
      </c>
      <c r="G854" s="18" t="s">
        <v>133</v>
      </c>
      <c r="H854" s="15">
        <v>0</v>
      </c>
      <c r="I854" s="30">
        <v>48632952</v>
      </c>
      <c r="J854" s="30">
        <v>48632952</v>
      </c>
      <c r="K854" s="31">
        <v>0</v>
      </c>
      <c r="L854" s="15">
        <v>0</v>
      </c>
      <c r="M854" s="20" t="s">
        <v>107788</v>
      </c>
      <c r="N854" s="20" t="s">
        <v>15</v>
      </c>
      <c r="O854" s="20" t="s">
        <v>109247</v>
      </c>
      <c r="P854" s="24">
        <v>3241000</v>
      </c>
      <c r="Q854" s="26" t="s">
        <v>109194</v>
      </c>
    </row>
    <row r="855" spans="1:17" ht="42.75" x14ac:dyDescent="0.2">
      <c r="A855" s="15">
        <v>80111601</v>
      </c>
      <c r="B855" s="15" t="s">
        <v>109140</v>
      </c>
      <c r="C855" s="17">
        <v>1</v>
      </c>
      <c r="D855" s="17">
        <v>1</v>
      </c>
      <c r="E855" s="15">
        <v>255</v>
      </c>
      <c r="F855" s="15">
        <v>0</v>
      </c>
      <c r="G855" s="18" t="s">
        <v>133</v>
      </c>
      <c r="H855" s="15">
        <v>0</v>
      </c>
      <c r="I855" s="30">
        <v>39320920</v>
      </c>
      <c r="J855" s="30">
        <v>39320920</v>
      </c>
      <c r="K855" s="31">
        <v>0</v>
      </c>
      <c r="L855" s="15">
        <v>0</v>
      </c>
      <c r="M855" s="20" t="s">
        <v>107788</v>
      </c>
      <c r="N855" s="20" t="s">
        <v>15</v>
      </c>
      <c r="O855" s="20" t="s">
        <v>109248</v>
      </c>
      <c r="P855" s="24">
        <v>3241000</v>
      </c>
      <c r="Q855" s="26" t="s">
        <v>109194</v>
      </c>
    </row>
    <row r="856" spans="1:17" ht="42.75" x14ac:dyDescent="0.2">
      <c r="A856" s="15">
        <v>80111601</v>
      </c>
      <c r="B856" s="15" t="s">
        <v>109141</v>
      </c>
      <c r="C856" s="17">
        <v>1</v>
      </c>
      <c r="D856" s="17">
        <v>1</v>
      </c>
      <c r="E856" s="15">
        <v>255</v>
      </c>
      <c r="F856" s="15">
        <v>0</v>
      </c>
      <c r="G856" s="18" t="s">
        <v>133</v>
      </c>
      <c r="H856" s="15">
        <v>0</v>
      </c>
      <c r="I856" s="30">
        <v>27938183</v>
      </c>
      <c r="J856" s="30">
        <v>27938183</v>
      </c>
      <c r="K856" s="31">
        <v>0</v>
      </c>
      <c r="L856" s="15">
        <v>0</v>
      </c>
      <c r="M856" s="20" t="s">
        <v>107788</v>
      </c>
      <c r="N856" s="20" t="s">
        <v>15</v>
      </c>
      <c r="O856" s="20" t="s">
        <v>109249</v>
      </c>
      <c r="P856" s="24">
        <v>3241000</v>
      </c>
      <c r="Q856" s="26" t="s">
        <v>109194</v>
      </c>
    </row>
    <row r="857" spans="1:17" ht="42.75" x14ac:dyDescent="0.2">
      <c r="A857" s="15">
        <v>80111601</v>
      </c>
      <c r="B857" s="15" t="s">
        <v>109142</v>
      </c>
      <c r="C857" s="17">
        <v>1</v>
      </c>
      <c r="D857" s="17">
        <v>1</v>
      </c>
      <c r="E857" s="15">
        <v>255</v>
      </c>
      <c r="F857" s="15">
        <v>0</v>
      </c>
      <c r="G857" s="18" t="s">
        <v>133</v>
      </c>
      <c r="H857" s="15">
        <v>0</v>
      </c>
      <c r="I857" s="30">
        <v>22764454</v>
      </c>
      <c r="J857" s="30">
        <v>22764454</v>
      </c>
      <c r="K857" s="31">
        <v>0</v>
      </c>
      <c r="L857" s="15">
        <v>0</v>
      </c>
      <c r="M857" s="20" t="s">
        <v>107788</v>
      </c>
      <c r="N857" s="20" t="s">
        <v>15</v>
      </c>
      <c r="O857" s="20" t="s">
        <v>109250</v>
      </c>
      <c r="P857" s="24">
        <v>3241000</v>
      </c>
      <c r="Q857" s="26" t="s">
        <v>109194</v>
      </c>
    </row>
    <row r="858" spans="1:17" ht="28.5" x14ac:dyDescent="0.2">
      <c r="A858" s="15">
        <v>80111601</v>
      </c>
      <c r="B858" s="15" t="s">
        <v>109143</v>
      </c>
      <c r="C858" s="17">
        <v>1</v>
      </c>
      <c r="D858" s="17">
        <v>1</v>
      </c>
      <c r="E858" s="15">
        <v>255</v>
      </c>
      <c r="F858" s="15">
        <v>0</v>
      </c>
      <c r="G858" s="18" t="s">
        <v>133</v>
      </c>
      <c r="H858" s="15">
        <v>0</v>
      </c>
      <c r="I858" s="30">
        <v>80710330</v>
      </c>
      <c r="J858" s="30">
        <v>80710330</v>
      </c>
      <c r="K858" s="31">
        <v>0</v>
      </c>
      <c r="L858" s="15">
        <v>0</v>
      </c>
      <c r="M858" s="20" t="s">
        <v>107788</v>
      </c>
      <c r="N858" s="20" t="s">
        <v>15</v>
      </c>
      <c r="O858" s="20" t="s">
        <v>109251</v>
      </c>
      <c r="P858" s="24">
        <v>3241000</v>
      </c>
      <c r="Q858" s="26" t="s">
        <v>109194</v>
      </c>
    </row>
    <row r="859" spans="1:17" ht="42.75" x14ac:dyDescent="0.2">
      <c r="A859" s="15">
        <v>80111601</v>
      </c>
      <c r="B859" s="15" t="s">
        <v>109144</v>
      </c>
      <c r="C859" s="17">
        <v>1</v>
      </c>
      <c r="D859" s="17">
        <v>1</v>
      </c>
      <c r="E859" s="15">
        <v>255</v>
      </c>
      <c r="F859" s="15">
        <v>0</v>
      </c>
      <c r="G859" s="18" t="s">
        <v>133</v>
      </c>
      <c r="H859" s="15">
        <v>0</v>
      </c>
      <c r="I859" s="30">
        <v>25868696</v>
      </c>
      <c r="J859" s="30">
        <v>25868696</v>
      </c>
      <c r="K859" s="31">
        <v>0</v>
      </c>
      <c r="L859" s="15">
        <v>0</v>
      </c>
      <c r="M859" s="20" t="s">
        <v>107788</v>
      </c>
      <c r="N859" s="20" t="s">
        <v>15</v>
      </c>
      <c r="O859" s="20" t="s">
        <v>109252</v>
      </c>
      <c r="P859" s="24">
        <v>3241000</v>
      </c>
      <c r="Q859" s="26" t="s">
        <v>109194</v>
      </c>
    </row>
    <row r="860" spans="1:17" ht="42.75" x14ac:dyDescent="0.2">
      <c r="A860" s="15">
        <v>80111601</v>
      </c>
      <c r="B860" s="15" t="s">
        <v>109145</v>
      </c>
      <c r="C860" s="17">
        <v>1</v>
      </c>
      <c r="D860" s="17">
        <v>1</v>
      </c>
      <c r="E860" s="15">
        <v>255</v>
      </c>
      <c r="F860" s="15">
        <v>0</v>
      </c>
      <c r="G860" s="18" t="s">
        <v>133</v>
      </c>
      <c r="H860" s="15">
        <v>0</v>
      </c>
      <c r="I860" s="30">
        <v>33269000</v>
      </c>
      <c r="J860" s="30">
        <v>33269000</v>
      </c>
      <c r="K860" s="31">
        <v>0</v>
      </c>
      <c r="L860" s="15">
        <v>0</v>
      </c>
      <c r="M860" s="20" t="s">
        <v>107788</v>
      </c>
      <c r="N860" s="20" t="s">
        <v>15</v>
      </c>
      <c r="O860" s="20" t="s">
        <v>109253</v>
      </c>
      <c r="P860" s="24">
        <v>3241000</v>
      </c>
      <c r="Q860" s="26" t="s">
        <v>109194</v>
      </c>
    </row>
    <row r="861" spans="1:17" ht="57" x14ac:dyDescent="0.2">
      <c r="A861" s="15">
        <v>80111601</v>
      </c>
      <c r="B861" s="15" t="s">
        <v>109146</v>
      </c>
      <c r="C861" s="17">
        <v>1</v>
      </c>
      <c r="D861" s="17">
        <v>1</v>
      </c>
      <c r="E861" s="15">
        <v>255</v>
      </c>
      <c r="F861" s="15">
        <v>0</v>
      </c>
      <c r="G861" s="18" t="s">
        <v>133</v>
      </c>
      <c r="H861" s="15">
        <v>0</v>
      </c>
      <c r="I861" s="30">
        <v>80710331</v>
      </c>
      <c r="J861" s="30">
        <v>80710331</v>
      </c>
      <c r="K861" s="31">
        <v>0</v>
      </c>
      <c r="L861" s="15">
        <v>0</v>
      </c>
      <c r="M861" s="20" t="s">
        <v>107788</v>
      </c>
      <c r="N861" s="20" t="s">
        <v>15</v>
      </c>
      <c r="O861" s="20" t="s">
        <v>109254</v>
      </c>
      <c r="P861" s="24">
        <v>3241000</v>
      </c>
      <c r="Q861" s="26" t="s">
        <v>109194</v>
      </c>
    </row>
    <row r="862" spans="1:17" ht="42.75" x14ac:dyDescent="0.2">
      <c r="A862" s="15">
        <v>80111601</v>
      </c>
      <c r="B862" s="15" t="s">
        <v>109147</v>
      </c>
      <c r="C862" s="17">
        <v>1</v>
      </c>
      <c r="D862" s="17">
        <v>1</v>
      </c>
      <c r="E862" s="15">
        <v>255</v>
      </c>
      <c r="F862" s="15">
        <v>0</v>
      </c>
      <c r="G862" s="18" t="s">
        <v>133</v>
      </c>
      <c r="H862" s="15">
        <v>0</v>
      </c>
      <c r="I862" s="30">
        <v>27938182</v>
      </c>
      <c r="J862" s="30">
        <v>27938182</v>
      </c>
      <c r="K862" s="31">
        <v>0</v>
      </c>
      <c r="L862" s="15">
        <v>0</v>
      </c>
      <c r="M862" s="20" t="s">
        <v>107788</v>
      </c>
      <c r="N862" s="20" t="s">
        <v>15</v>
      </c>
      <c r="O862" s="20" t="s">
        <v>109255</v>
      </c>
      <c r="P862" s="24">
        <v>3241000</v>
      </c>
      <c r="Q862" s="26" t="s">
        <v>109194</v>
      </c>
    </row>
    <row r="863" spans="1:17" ht="28.5" x14ac:dyDescent="0.2">
      <c r="A863" s="15">
        <v>80111601</v>
      </c>
      <c r="B863" s="15" t="s">
        <v>109148</v>
      </c>
      <c r="C863" s="17">
        <v>1</v>
      </c>
      <c r="D863" s="17">
        <v>1</v>
      </c>
      <c r="E863" s="15">
        <v>255</v>
      </c>
      <c r="F863" s="15">
        <v>0</v>
      </c>
      <c r="G863" s="18" t="s">
        <v>133</v>
      </c>
      <c r="H863" s="15">
        <v>0</v>
      </c>
      <c r="I863" s="30">
        <v>80710331</v>
      </c>
      <c r="J863" s="30">
        <v>80710331</v>
      </c>
      <c r="K863" s="31">
        <v>0</v>
      </c>
      <c r="L863" s="15">
        <v>0</v>
      </c>
      <c r="M863" s="20" t="s">
        <v>107788</v>
      </c>
      <c r="N863" s="20" t="s">
        <v>15</v>
      </c>
      <c r="O863" s="20" t="s">
        <v>109256</v>
      </c>
      <c r="P863" s="24">
        <v>3241000</v>
      </c>
      <c r="Q863" s="26" t="s">
        <v>109194</v>
      </c>
    </row>
    <row r="864" spans="1:17" ht="42.75" x14ac:dyDescent="0.2">
      <c r="A864" s="15">
        <v>80111601</v>
      </c>
      <c r="B864" s="15" t="s">
        <v>109149</v>
      </c>
      <c r="C864" s="17">
        <v>1</v>
      </c>
      <c r="D864" s="17">
        <v>1</v>
      </c>
      <c r="E864" s="15">
        <v>255</v>
      </c>
      <c r="F864" s="15">
        <v>0</v>
      </c>
      <c r="G864" s="18" t="s">
        <v>133</v>
      </c>
      <c r="H864" s="15">
        <v>0</v>
      </c>
      <c r="I864" s="30">
        <v>28209434</v>
      </c>
      <c r="J864" s="30">
        <v>28209434</v>
      </c>
      <c r="K864" s="31">
        <v>0</v>
      </c>
      <c r="L864" s="15">
        <v>0</v>
      </c>
      <c r="M864" s="20" t="s">
        <v>107788</v>
      </c>
      <c r="N864" s="20" t="s">
        <v>15</v>
      </c>
      <c r="O864" s="20" t="s">
        <v>109257</v>
      </c>
      <c r="P864" s="24">
        <v>3241000</v>
      </c>
      <c r="Q864" s="26" t="s">
        <v>109194</v>
      </c>
    </row>
    <row r="865" spans="1:17" ht="28.5" x14ac:dyDescent="0.2">
      <c r="A865" s="15">
        <v>80111601</v>
      </c>
      <c r="B865" s="15" t="s">
        <v>109150</v>
      </c>
      <c r="C865" s="17">
        <v>1</v>
      </c>
      <c r="D865" s="17">
        <v>1</v>
      </c>
      <c r="E865" s="15">
        <v>255</v>
      </c>
      <c r="F865" s="15">
        <v>0</v>
      </c>
      <c r="G865" s="18" t="s">
        <v>133</v>
      </c>
      <c r="H865" s="15">
        <v>0</v>
      </c>
      <c r="I865" s="30">
        <v>31042425</v>
      </c>
      <c r="J865" s="30">
        <v>31042425</v>
      </c>
      <c r="K865" s="31">
        <v>0</v>
      </c>
      <c r="L865" s="15">
        <v>0</v>
      </c>
      <c r="M865" s="20" t="s">
        <v>107788</v>
      </c>
      <c r="N865" s="20" t="s">
        <v>15</v>
      </c>
      <c r="O865" s="20" t="s">
        <v>109258</v>
      </c>
      <c r="P865" s="24">
        <v>3241000</v>
      </c>
      <c r="Q865" s="26" t="s">
        <v>109194</v>
      </c>
    </row>
    <row r="866" spans="1:17" ht="42.75" x14ac:dyDescent="0.2">
      <c r="A866" s="15">
        <v>80111601</v>
      </c>
      <c r="B866" s="15" t="s">
        <v>109151</v>
      </c>
      <c r="C866" s="17">
        <v>1</v>
      </c>
      <c r="D866" s="17">
        <v>1</v>
      </c>
      <c r="E866" s="15">
        <v>255</v>
      </c>
      <c r="F866" s="15">
        <v>0</v>
      </c>
      <c r="G866" s="18" t="s">
        <v>133</v>
      </c>
      <c r="H866" s="15">
        <v>0</v>
      </c>
      <c r="I866" s="30">
        <v>39320422</v>
      </c>
      <c r="J866" s="30">
        <v>39320422</v>
      </c>
      <c r="K866" s="31">
        <v>0</v>
      </c>
      <c r="L866" s="15">
        <v>0</v>
      </c>
      <c r="M866" s="20" t="s">
        <v>107788</v>
      </c>
      <c r="N866" s="20" t="s">
        <v>15</v>
      </c>
      <c r="O866" s="20" t="s">
        <v>109259</v>
      </c>
      <c r="P866" s="24">
        <v>3241000</v>
      </c>
      <c r="Q866" s="26" t="s">
        <v>109194</v>
      </c>
    </row>
    <row r="867" spans="1:17" ht="42.75" x14ac:dyDescent="0.2">
      <c r="A867" s="15">
        <v>80111601</v>
      </c>
      <c r="B867" s="15" t="s">
        <v>109152</v>
      </c>
      <c r="C867" s="17">
        <v>1</v>
      </c>
      <c r="D867" s="17">
        <v>1</v>
      </c>
      <c r="E867" s="15">
        <v>255</v>
      </c>
      <c r="F867" s="15">
        <v>0</v>
      </c>
      <c r="G867" s="18" t="s">
        <v>133</v>
      </c>
      <c r="H867" s="15">
        <v>0</v>
      </c>
      <c r="I867" s="30">
        <v>63397684</v>
      </c>
      <c r="J867" s="30">
        <v>63397684</v>
      </c>
      <c r="K867" s="31">
        <v>0</v>
      </c>
      <c r="L867" s="15">
        <v>0</v>
      </c>
      <c r="M867" s="20" t="s">
        <v>107788</v>
      </c>
      <c r="N867" s="20" t="s">
        <v>15</v>
      </c>
      <c r="O867" s="20" t="s">
        <v>109260</v>
      </c>
      <c r="P867" s="24">
        <v>3241000</v>
      </c>
      <c r="Q867" s="26" t="s">
        <v>109194</v>
      </c>
    </row>
    <row r="868" spans="1:17" ht="42.75" x14ac:dyDescent="0.2">
      <c r="A868" s="15">
        <v>80111601</v>
      </c>
      <c r="B868" s="15" t="s">
        <v>109153</v>
      </c>
      <c r="C868" s="17">
        <v>1</v>
      </c>
      <c r="D868" s="17">
        <v>1</v>
      </c>
      <c r="E868" s="15">
        <v>255</v>
      </c>
      <c r="F868" s="15">
        <v>0</v>
      </c>
      <c r="G868" s="18" t="s">
        <v>133</v>
      </c>
      <c r="H868" s="15">
        <v>0</v>
      </c>
      <c r="I868" s="30">
        <v>48633141</v>
      </c>
      <c r="J868" s="30">
        <v>48633141</v>
      </c>
      <c r="K868" s="31">
        <v>0</v>
      </c>
      <c r="L868" s="15">
        <v>0</v>
      </c>
      <c r="M868" s="20" t="s">
        <v>107788</v>
      </c>
      <c r="N868" s="20" t="s">
        <v>15</v>
      </c>
      <c r="O868" s="20" t="s">
        <v>109261</v>
      </c>
      <c r="P868" s="24">
        <v>3241000</v>
      </c>
      <c r="Q868" s="26" t="s">
        <v>109194</v>
      </c>
    </row>
    <row r="869" spans="1:17" ht="42.75" x14ac:dyDescent="0.2">
      <c r="A869" s="15">
        <v>80111601</v>
      </c>
      <c r="B869" s="15" t="s">
        <v>109142</v>
      </c>
      <c r="C869" s="17">
        <v>1</v>
      </c>
      <c r="D869" s="17">
        <v>1</v>
      </c>
      <c r="E869" s="15">
        <v>255</v>
      </c>
      <c r="F869" s="15">
        <v>0</v>
      </c>
      <c r="G869" s="18" t="s">
        <v>133</v>
      </c>
      <c r="H869" s="15">
        <v>0</v>
      </c>
      <c r="I869" s="30">
        <v>22764453</v>
      </c>
      <c r="J869" s="30">
        <v>22764453</v>
      </c>
      <c r="K869" s="31">
        <v>0</v>
      </c>
      <c r="L869" s="15">
        <v>0</v>
      </c>
      <c r="M869" s="20" t="s">
        <v>107788</v>
      </c>
      <c r="N869" s="20" t="s">
        <v>15</v>
      </c>
      <c r="O869" s="20" t="s">
        <v>109262</v>
      </c>
      <c r="P869" s="24">
        <v>3241000</v>
      </c>
      <c r="Q869" s="26" t="s">
        <v>109194</v>
      </c>
    </row>
    <row r="870" spans="1:17" ht="28.5" x14ac:dyDescent="0.2">
      <c r="A870" s="15">
        <v>80111601</v>
      </c>
      <c r="B870" s="15" t="s">
        <v>109154</v>
      </c>
      <c r="C870" s="17">
        <v>1</v>
      </c>
      <c r="D870" s="17">
        <v>1</v>
      </c>
      <c r="E870" s="15">
        <v>255</v>
      </c>
      <c r="F870" s="15">
        <v>0</v>
      </c>
      <c r="G870" s="18" t="s">
        <v>133</v>
      </c>
      <c r="H870" s="15">
        <v>0</v>
      </c>
      <c r="I870" s="30">
        <v>27938183</v>
      </c>
      <c r="J870" s="30">
        <v>27938183</v>
      </c>
      <c r="K870" s="31">
        <v>0</v>
      </c>
      <c r="L870" s="15">
        <v>0</v>
      </c>
      <c r="M870" s="20" t="s">
        <v>107788</v>
      </c>
      <c r="N870" s="20" t="s">
        <v>15</v>
      </c>
      <c r="O870" s="20" t="s">
        <v>109263</v>
      </c>
      <c r="P870" s="24">
        <v>3241000</v>
      </c>
      <c r="Q870" s="26" t="s">
        <v>109194</v>
      </c>
    </row>
    <row r="871" spans="1:17" ht="28.5" x14ac:dyDescent="0.2">
      <c r="A871" s="15">
        <v>80111601</v>
      </c>
      <c r="B871" s="15" t="s">
        <v>109155</v>
      </c>
      <c r="C871" s="17">
        <v>1</v>
      </c>
      <c r="D871" s="17">
        <v>1</v>
      </c>
      <c r="E871" s="15">
        <v>255</v>
      </c>
      <c r="F871" s="15">
        <v>0</v>
      </c>
      <c r="G871" s="18" t="s">
        <v>133</v>
      </c>
      <c r="H871" s="15">
        <v>0</v>
      </c>
      <c r="I871" s="30">
        <v>33269000</v>
      </c>
      <c r="J871" s="30">
        <v>33269000</v>
      </c>
      <c r="K871" s="31">
        <v>0</v>
      </c>
      <c r="L871" s="15">
        <v>0</v>
      </c>
      <c r="M871" s="20" t="s">
        <v>107788</v>
      </c>
      <c r="N871" s="20" t="s">
        <v>15</v>
      </c>
      <c r="O871" s="20" t="s">
        <v>109264</v>
      </c>
      <c r="P871" s="24">
        <v>3241000</v>
      </c>
      <c r="Q871" s="26" t="s">
        <v>109194</v>
      </c>
    </row>
    <row r="872" spans="1:17" ht="42.75" x14ac:dyDescent="0.2">
      <c r="A872" s="15">
        <v>80111601</v>
      </c>
      <c r="B872" s="15" t="s">
        <v>109142</v>
      </c>
      <c r="C872" s="17">
        <v>1</v>
      </c>
      <c r="D872" s="17">
        <v>1</v>
      </c>
      <c r="E872" s="15">
        <v>255</v>
      </c>
      <c r="F872" s="15">
        <v>0</v>
      </c>
      <c r="G872" s="18" t="s">
        <v>133</v>
      </c>
      <c r="H872" s="15">
        <v>0</v>
      </c>
      <c r="I872" s="30">
        <v>22764453</v>
      </c>
      <c r="J872" s="30">
        <v>22764453</v>
      </c>
      <c r="K872" s="31">
        <v>0</v>
      </c>
      <c r="L872" s="15">
        <v>0</v>
      </c>
      <c r="M872" s="20" t="s">
        <v>107788</v>
      </c>
      <c r="N872" s="20" t="s">
        <v>15</v>
      </c>
      <c r="O872" s="20" t="s">
        <v>109265</v>
      </c>
      <c r="P872" s="24">
        <v>3241000</v>
      </c>
      <c r="Q872" s="26" t="s">
        <v>109194</v>
      </c>
    </row>
    <row r="873" spans="1:17" ht="28.5" x14ac:dyDescent="0.2">
      <c r="A873" s="15">
        <v>80111601</v>
      </c>
      <c r="B873" s="15" t="s">
        <v>109156</v>
      </c>
      <c r="C873" s="17">
        <v>1</v>
      </c>
      <c r="D873" s="17">
        <v>1</v>
      </c>
      <c r="E873" s="15">
        <v>255</v>
      </c>
      <c r="F873" s="15">
        <v>0</v>
      </c>
      <c r="G873" s="18" t="s">
        <v>133</v>
      </c>
      <c r="H873" s="15">
        <v>0</v>
      </c>
      <c r="I873" s="30">
        <v>50718157</v>
      </c>
      <c r="J873" s="30">
        <v>50718157</v>
      </c>
      <c r="K873" s="31">
        <v>0</v>
      </c>
      <c r="L873" s="15">
        <v>0</v>
      </c>
      <c r="M873" s="20" t="s">
        <v>107788</v>
      </c>
      <c r="N873" s="20" t="s">
        <v>15</v>
      </c>
      <c r="O873" s="20" t="s">
        <v>109266</v>
      </c>
      <c r="P873" s="24">
        <v>3241000</v>
      </c>
      <c r="Q873" s="26" t="s">
        <v>109194</v>
      </c>
    </row>
    <row r="874" spans="1:17" ht="42.75" x14ac:dyDescent="0.2">
      <c r="A874" s="15">
        <v>80111601</v>
      </c>
      <c r="B874" s="15" t="s">
        <v>109142</v>
      </c>
      <c r="C874" s="17">
        <v>1</v>
      </c>
      <c r="D874" s="17">
        <v>1</v>
      </c>
      <c r="E874" s="15">
        <v>255</v>
      </c>
      <c r="F874" s="15">
        <v>0</v>
      </c>
      <c r="G874" s="18" t="s">
        <v>133</v>
      </c>
      <c r="H874" s="15">
        <v>0</v>
      </c>
      <c r="I874" s="30">
        <v>22764454</v>
      </c>
      <c r="J874" s="30">
        <v>22764454</v>
      </c>
      <c r="K874" s="31">
        <v>0</v>
      </c>
      <c r="L874" s="15">
        <v>0</v>
      </c>
      <c r="M874" s="20" t="s">
        <v>107788</v>
      </c>
      <c r="N874" s="20" t="s">
        <v>15</v>
      </c>
      <c r="O874" s="20" t="s">
        <v>109267</v>
      </c>
      <c r="P874" s="24">
        <v>3241000</v>
      </c>
      <c r="Q874" s="26" t="s">
        <v>109194</v>
      </c>
    </row>
    <row r="875" spans="1:17" ht="42.75" x14ac:dyDescent="0.2">
      <c r="A875" s="15">
        <v>80111601</v>
      </c>
      <c r="B875" s="15" t="s">
        <v>109157</v>
      </c>
      <c r="C875" s="17">
        <v>1</v>
      </c>
      <c r="D875" s="17">
        <v>1</v>
      </c>
      <c r="E875" s="15">
        <v>255</v>
      </c>
      <c r="F875" s="15">
        <v>0</v>
      </c>
      <c r="G875" s="18" t="s">
        <v>133</v>
      </c>
      <c r="H875" s="15">
        <v>0</v>
      </c>
      <c r="I875" s="30">
        <v>60276577</v>
      </c>
      <c r="J875" s="30">
        <v>60276577</v>
      </c>
      <c r="K875" s="31">
        <v>0</v>
      </c>
      <c r="L875" s="15">
        <v>0</v>
      </c>
      <c r="M875" s="20" t="s">
        <v>107788</v>
      </c>
      <c r="N875" s="20" t="s">
        <v>15</v>
      </c>
      <c r="O875" s="20" t="s">
        <v>109268</v>
      </c>
      <c r="P875" s="24">
        <v>3241000</v>
      </c>
      <c r="Q875" s="26" t="s">
        <v>109194</v>
      </c>
    </row>
    <row r="876" spans="1:17" ht="42.75" x14ac:dyDescent="0.2">
      <c r="A876" s="15">
        <v>80111601</v>
      </c>
      <c r="B876" s="15" t="s">
        <v>109142</v>
      </c>
      <c r="C876" s="17">
        <v>1</v>
      </c>
      <c r="D876" s="17">
        <v>1</v>
      </c>
      <c r="E876" s="15">
        <v>255</v>
      </c>
      <c r="F876" s="15">
        <v>0</v>
      </c>
      <c r="G876" s="18" t="s">
        <v>133</v>
      </c>
      <c r="H876" s="15">
        <v>0</v>
      </c>
      <c r="I876" s="30">
        <v>22764453</v>
      </c>
      <c r="J876" s="30">
        <v>22764453</v>
      </c>
      <c r="K876" s="31">
        <v>0</v>
      </c>
      <c r="L876" s="15">
        <v>0</v>
      </c>
      <c r="M876" s="20" t="s">
        <v>107788</v>
      </c>
      <c r="N876" s="20" t="s">
        <v>15</v>
      </c>
      <c r="O876" s="20" t="s">
        <v>109269</v>
      </c>
      <c r="P876" s="24">
        <v>3241000</v>
      </c>
      <c r="Q876" s="26" t="s">
        <v>109194</v>
      </c>
    </row>
    <row r="877" spans="1:17" ht="42.75" x14ac:dyDescent="0.2">
      <c r="A877" s="15">
        <v>80111601</v>
      </c>
      <c r="B877" s="15" t="s">
        <v>109158</v>
      </c>
      <c r="C877" s="17">
        <v>1</v>
      </c>
      <c r="D877" s="17">
        <v>1</v>
      </c>
      <c r="E877" s="15">
        <v>255</v>
      </c>
      <c r="F877" s="15">
        <v>0</v>
      </c>
      <c r="G877" s="18" t="s">
        <v>133</v>
      </c>
      <c r="H877" s="15">
        <v>0</v>
      </c>
      <c r="I877" s="30">
        <v>113140491</v>
      </c>
      <c r="J877" s="30">
        <v>113140491</v>
      </c>
      <c r="K877" s="31">
        <v>0</v>
      </c>
      <c r="L877" s="15">
        <v>0</v>
      </c>
      <c r="M877" s="20" t="s">
        <v>107788</v>
      </c>
      <c r="N877" s="20" t="s">
        <v>15</v>
      </c>
      <c r="O877" s="20" t="s">
        <v>109270</v>
      </c>
      <c r="P877" s="24">
        <v>3241000</v>
      </c>
      <c r="Q877" s="26" t="s">
        <v>109194</v>
      </c>
    </row>
    <row r="878" spans="1:17" ht="42.75" x14ac:dyDescent="0.2">
      <c r="A878" s="15">
        <v>80111601</v>
      </c>
      <c r="B878" s="15" t="s">
        <v>109142</v>
      </c>
      <c r="C878" s="17">
        <v>1</v>
      </c>
      <c r="D878" s="17">
        <v>1</v>
      </c>
      <c r="E878" s="15">
        <v>255</v>
      </c>
      <c r="F878" s="15">
        <v>0</v>
      </c>
      <c r="G878" s="18" t="s">
        <v>133</v>
      </c>
      <c r="H878" s="15">
        <v>0</v>
      </c>
      <c r="I878" s="30">
        <v>22764454</v>
      </c>
      <c r="J878" s="30">
        <v>22764454</v>
      </c>
      <c r="K878" s="31">
        <v>0</v>
      </c>
      <c r="L878" s="15">
        <v>0</v>
      </c>
      <c r="M878" s="20" t="s">
        <v>107788</v>
      </c>
      <c r="N878" s="20" t="s">
        <v>15</v>
      </c>
      <c r="O878" s="20" t="s">
        <v>109271</v>
      </c>
      <c r="P878" s="24">
        <v>3241000</v>
      </c>
      <c r="Q878" s="26" t="s">
        <v>109194</v>
      </c>
    </row>
    <row r="879" spans="1:17" ht="28.5" x14ac:dyDescent="0.2">
      <c r="A879" s="15">
        <v>80111601</v>
      </c>
      <c r="B879" s="15" t="s">
        <v>109159</v>
      </c>
      <c r="C879" s="17">
        <v>1</v>
      </c>
      <c r="D879" s="17">
        <v>1</v>
      </c>
      <c r="E879" s="15">
        <v>255</v>
      </c>
      <c r="F879" s="15">
        <v>0</v>
      </c>
      <c r="G879" s="18" t="s">
        <v>133</v>
      </c>
      <c r="H879" s="15">
        <v>0</v>
      </c>
      <c r="I879" s="30">
        <v>25868696</v>
      </c>
      <c r="J879" s="30">
        <v>25868696</v>
      </c>
      <c r="K879" s="31">
        <v>0</v>
      </c>
      <c r="L879" s="15">
        <v>0</v>
      </c>
      <c r="M879" s="20" t="s">
        <v>107788</v>
      </c>
      <c r="N879" s="20" t="s">
        <v>15</v>
      </c>
      <c r="O879" s="20" t="s">
        <v>109272</v>
      </c>
      <c r="P879" s="24">
        <v>3241000</v>
      </c>
      <c r="Q879" s="26" t="s">
        <v>109194</v>
      </c>
    </row>
    <row r="880" spans="1:17" ht="28.5" x14ac:dyDescent="0.2">
      <c r="A880" s="15">
        <v>80111601</v>
      </c>
      <c r="B880" s="15" t="s">
        <v>109160</v>
      </c>
      <c r="C880" s="17">
        <v>1</v>
      </c>
      <c r="D880" s="17">
        <v>1</v>
      </c>
      <c r="E880" s="15">
        <v>255</v>
      </c>
      <c r="F880" s="15">
        <v>0</v>
      </c>
      <c r="G880" s="18" t="s">
        <v>133</v>
      </c>
      <c r="H880" s="15">
        <v>0</v>
      </c>
      <c r="I880" s="30">
        <v>80710330</v>
      </c>
      <c r="J880" s="30">
        <v>80710330</v>
      </c>
      <c r="K880" s="31">
        <v>0</v>
      </c>
      <c r="L880" s="15">
        <v>0</v>
      </c>
      <c r="M880" s="20" t="s">
        <v>107788</v>
      </c>
      <c r="N880" s="20" t="s">
        <v>15</v>
      </c>
      <c r="O880" s="20" t="s">
        <v>109273</v>
      </c>
      <c r="P880" s="24">
        <v>3241000</v>
      </c>
      <c r="Q880" s="26" t="s">
        <v>109194</v>
      </c>
    </row>
    <row r="881" spans="1:17" ht="42.75" x14ac:dyDescent="0.2">
      <c r="A881" s="15">
        <v>80111601</v>
      </c>
      <c r="B881" s="15" t="s">
        <v>109161</v>
      </c>
      <c r="C881" s="17">
        <v>1</v>
      </c>
      <c r="D881" s="17">
        <v>1</v>
      </c>
      <c r="E881" s="15">
        <v>255</v>
      </c>
      <c r="F881" s="15">
        <v>0</v>
      </c>
      <c r="G881" s="18" t="s">
        <v>133</v>
      </c>
      <c r="H881" s="15">
        <v>0</v>
      </c>
      <c r="I881" s="30">
        <v>25868696</v>
      </c>
      <c r="J881" s="30">
        <v>25868696</v>
      </c>
      <c r="K881" s="31">
        <v>0</v>
      </c>
      <c r="L881" s="15">
        <v>0</v>
      </c>
      <c r="M881" s="20" t="s">
        <v>107788</v>
      </c>
      <c r="N881" s="20" t="s">
        <v>15</v>
      </c>
      <c r="O881" s="20" t="s">
        <v>109274</v>
      </c>
      <c r="P881" s="24">
        <v>3241000</v>
      </c>
      <c r="Q881" s="26" t="s">
        <v>109194</v>
      </c>
    </row>
    <row r="882" spans="1:17" ht="71.25" x14ac:dyDescent="0.2">
      <c r="A882" s="15">
        <v>80111601</v>
      </c>
      <c r="B882" s="15" t="s">
        <v>109162</v>
      </c>
      <c r="C882" s="17">
        <v>1</v>
      </c>
      <c r="D882" s="17">
        <v>1</v>
      </c>
      <c r="E882" s="15">
        <v>255</v>
      </c>
      <c r="F882" s="15">
        <v>0</v>
      </c>
      <c r="G882" s="18" t="s">
        <v>133</v>
      </c>
      <c r="H882" s="15">
        <v>0</v>
      </c>
      <c r="I882" s="30">
        <v>27938183</v>
      </c>
      <c r="J882" s="30">
        <v>27938183</v>
      </c>
      <c r="K882" s="31">
        <v>0</v>
      </c>
      <c r="L882" s="15">
        <v>0</v>
      </c>
      <c r="M882" s="20" t="s">
        <v>107788</v>
      </c>
      <c r="N882" s="20" t="s">
        <v>15</v>
      </c>
      <c r="O882" s="20" t="s">
        <v>109275</v>
      </c>
      <c r="P882" s="24">
        <v>3241000</v>
      </c>
      <c r="Q882" s="26" t="s">
        <v>109194</v>
      </c>
    </row>
    <row r="883" spans="1:17" ht="42.75" x14ac:dyDescent="0.2">
      <c r="A883" s="15">
        <v>80111601</v>
      </c>
      <c r="B883" s="15" t="s">
        <v>109163</v>
      </c>
      <c r="C883" s="17">
        <v>1</v>
      </c>
      <c r="D883" s="17">
        <v>1</v>
      </c>
      <c r="E883" s="15">
        <v>255</v>
      </c>
      <c r="F883" s="15">
        <v>0</v>
      </c>
      <c r="G883" s="18" t="s">
        <v>133</v>
      </c>
      <c r="H883" s="15">
        <v>0</v>
      </c>
      <c r="I883" s="30">
        <v>50718157</v>
      </c>
      <c r="J883" s="30">
        <v>50718157</v>
      </c>
      <c r="K883" s="31">
        <v>0</v>
      </c>
      <c r="L883" s="15">
        <v>0</v>
      </c>
      <c r="M883" s="20" t="s">
        <v>107788</v>
      </c>
      <c r="N883" s="20" t="s">
        <v>15</v>
      </c>
      <c r="O883" s="20" t="s">
        <v>109276</v>
      </c>
      <c r="P883" s="24">
        <v>3241000</v>
      </c>
      <c r="Q883" s="26" t="s">
        <v>109194</v>
      </c>
    </row>
    <row r="884" spans="1:17" ht="42.75" x14ac:dyDescent="0.2">
      <c r="A884" s="15">
        <v>80111601</v>
      </c>
      <c r="B884" s="15" t="s">
        <v>109164</v>
      </c>
      <c r="C884" s="17">
        <v>1</v>
      </c>
      <c r="D884" s="17">
        <v>1</v>
      </c>
      <c r="E884" s="15">
        <v>255</v>
      </c>
      <c r="F884" s="15">
        <v>0</v>
      </c>
      <c r="G884" s="18" t="s">
        <v>133</v>
      </c>
      <c r="H884" s="15">
        <v>0</v>
      </c>
      <c r="I884" s="30">
        <v>25868696</v>
      </c>
      <c r="J884" s="30">
        <v>25868696</v>
      </c>
      <c r="K884" s="31">
        <v>0</v>
      </c>
      <c r="L884" s="15">
        <v>0</v>
      </c>
      <c r="M884" s="20" t="s">
        <v>107788</v>
      </c>
      <c r="N884" s="20" t="s">
        <v>15</v>
      </c>
      <c r="O884" s="20" t="s">
        <v>109277</v>
      </c>
      <c r="P884" s="24">
        <v>3241000</v>
      </c>
      <c r="Q884" s="26" t="s">
        <v>109194</v>
      </c>
    </row>
    <row r="885" spans="1:17" ht="28.5" x14ac:dyDescent="0.2">
      <c r="A885" s="15">
        <v>80111601</v>
      </c>
      <c r="B885" s="15" t="s">
        <v>109165</v>
      </c>
      <c r="C885" s="17">
        <v>1</v>
      </c>
      <c r="D885" s="17">
        <v>1</v>
      </c>
      <c r="E885" s="15">
        <v>255</v>
      </c>
      <c r="F885" s="15">
        <v>0</v>
      </c>
      <c r="G885" s="18" t="s">
        <v>133</v>
      </c>
      <c r="H885" s="15">
        <v>0</v>
      </c>
      <c r="I885" s="30">
        <v>47841034</v>
      </c>
      <c r="J885" s="30">
        <v>47841034</v>
      </c>
      <c r="K885" s="31">
        <v>0</v>
      </c>
      <c r="L885" s="15">
        <v>0</v>
      </c>
      <c r="M885" s="20" t="s">
        <v>107788</v>
      </c>
      <c r="N885" s="20" t="s">
        <v>15</v>
      </c>
      <c r="O885" s="20" t="s">
        <v>109278</v>
      </c>
      <c r="P885" s="24">
        <v>3241000</v>
      </c>
      <c r="Q885" s="26" t="s">
        <v>109194</v>
      </c>
    </row>
    <row r="886" spans="1:17" ht="28.5" x14ac:dyDescent="0.2">
      <c r="A886" s="15">
        <v>80111601</v>
      </c>
      <c r="B886" s="15" t="s">
        <v>109166</v>
      </c>
      <c r="C886" s="17">
        <v>1</v>
      </c>
      <c r="D886" s="17">
        <v>1</v>
      </c>
      <c r="E886" s="15">
        <v>255</v>
      </c>
      <c r="F886" s="15">
        <v>0</v>
      </c>
      <c r="G886" s="18" t="s">
        <v>133</v>
      </c>
      <c r="H886" s="15">
        <v>0</v>
      </c>
      <c r="I886" s="30">
        <v>27939033</v>
      </c>
      <c r="J886" s="30">
        <v>27939033</v>
      </c>
      <c r="K886" s="31">
        <v>0</v>
      </c>
      <c r="L886" s="15">
        <v>0</v>
      </c>
      <c r="M886" s="20" t="s">
        <v>107788</v>
      </c>
      <c r="N886" s="20" t="s">
        <v>15</v>
      </c>
      <c r="O886" s="20" t="s">
        <v>109279</v>
      </c>
      <c r="P886" s="24">
        <v>3241000</v>
      </c>
      <c r="Q886" s="26" t="s">
        <v>109194</v>
      </c>
    </row>
    <row r="887" spans="1:17" ht="28.5" x14ac:dyDescent="0.2">
      <c r="A887" s="15">
        <v>80111601</v>
      </c>
      <c r="B887" s="15" t="s">
        <v>109167</v>
      </c>
      <c r="C887" s="17">
        <v>1</v>
      </c>
      <c r="D887" s="17">
        <v>1</v>
      </c>
      <c r="E887" s="15">
        <v>255</v>
      </c>
      <c r="F887" s="15">
        <v>0</v>
      </c>
      <c r="G887" s="18" t="s">
        <v>133</v>
      </c>
      <c r="H887" s="15">
        <v>0</v>
      </c>
      <c r="I887" s="30">
        <v>31042425</v>
      </c>
      <c r="J887" s="30">
        <v>31042425</v>
      </c>
      <c r="K887" s="31">
        <v>0</v>
      </c>
      <c r="L887" s="15">
        <v>0</v>
      </c>
      <c r="M887" s="20" t="s">
        <v>107788</v>
      </c>
      <c r="N887" s="20" t="s">
        <v>15</v>
      </c>
      <c r="O887" s="20" t="s">
        <v>109280</v>
      </c>
      <c r="P887" s="24">
        <v>3241000</v>
      </c>
      <c r="Q887" s="26" t="s">
        <v>109194</v>
      </c>
    </row>
    <row r="888" spans="1:17" ht="28.5" x14ac:dyDescent="0.2">
      <c r="A888" s="15">
        <v>80111601</v>
      </c>
      <c r="B888" s="15" t="s">
        <v>109168</v>
      </c>
      <c r="C888" s="17">
        <v>1</v>
      </c>
      <c r="D888" s="17">
        <v>1</v>
      </c>
      <c r="E888" s="15">
        <v>255</v>
      </c>
      <c r="F888" s="15">
        <v>0</v>
      </c>
      <c r="G888" s="18" t="s">
        <v>133</v>
      </c>
      <c r="H888" s="15">
        <v>0</v>
      </c>
      <c r="I888" s="30">
        <v>33269000</v>
      </c>
      <c r="J888" s="30">
        <v>33269000</v>
      </c>
      <c r="K888" s="31">
        <v>0</v>
      </c>
      <c r="L888" s="15">
        <v>0</v>
      </c>
      <c r="M888" s="20" t="s">
        <v>107788</v>
      </c>
      <c r="N888" s="20" t="s">
        <v>15</v>
      </c>
      <c r="O888" s="20" t="s">
        <v>109281</v>
      </c>
      <c r="P888" s="24">
        <v>3241000</v>
      </c>
      <c r="Q888" s="26" t="s">
        <v>109194</v>
      </c>
    </row>
    <row r="889" spans="1:17" ht="42.75" x14ac:dyDescent="0.2">
      <c r="A889" s="15">
        <v>80111601</v>
      </c>
      <c r="B889" s="15" t="s">
        <v>109169</v>
      </c>
      <c r="C889" s="17">
        <v>1</v>
      </c>
      <c r="D889" s="17">
        <v>1</v>
      </c>
      <c r="E889" s="15">
        <v>255</v>
      </c>
      <c r="F889" s="15">
        <v>0</v>
      </c>
      <c r="G889" s="18" t="s">
        <v>133</v>
      </c>
      <c r="H889" s="15">
        <v>0</v>
      </c>
      <c r="I889" s="30">
        <v>39320422</v>
      </c>
      <c r="J889" s="30">
        <v>39320422</v>
      </c>
      <c r="K889" s="31">
        <v>0</v>
      </c>
      <c r="L889" s="15">
        <v>0</v>
      </c>
      <c r="M889" s="20" t="s">
        <v>107788</v>
      </c>
      <c r="N889" s="20" t="s">
        <v>15</v>
      </c>
      <c r="O889" s="20" t="s">
        <v>109282</v>
      </c>
      <c r="P889" s="24">
        <v>3241000</v>
      </c>
      <c r="Q889" s="26" t="s">
        <v>109194</v>
      </c>
    </row>
    <row r="890" spans="1:17" ht="42.75" x14ac:dyDescent="0.2">
      <c r="A890" s="15">
        <v>80111601</v>
      </c>
      <c r="B890" s="15" t="s">
        <v>109169</v>
      </c>
      <c r="C890" s="17">
        <v>1</v>
      </c>
      <c r="D890" s="17">
        <v>1</v>
      </c>
      <c r="E890" s="15">
        <v>255</v>
      </c>
      <c r="F890" s="15">
        <v>0</v>
      </c>
      <c r="G890" s="18" t="s">
        <v>133</v>
      </c>
      <c r="H890" s="15">
        <v>0</v>
      </c>
      <c r="I890" s="30">
        <v>69948948</v>
      </c>
      <c r="J890" s="30">
        <v>69948948</v>
      </c>
      <c r="K890" s="31">
        <v>0</v>
      </c>
      <c r="L890" s="15">
        <v>0</v>
      </c>
      <c r="M890" s="20" t="s">
        <v>107788</v>
      </c>
      <c r="N890" s="20" t="s">
        <v>15</v>
      </c>
      <c r="O890" s="20" t="s">
        <v>109283</v>
      </c>
      <c r="P890" s="24">
        <v>3241000</v>
      </c>
      <c r="Q890" s="26" t="s">
        <v>109194</v>
      </c>
    </row>
    <row r="891" spans="1:17" ht="42.75" x14ac:dyDescent="0.2">
      <c r="A891" s="15">
        <v>80111601</v>
      </c>
      <c r="B891" s="15" t="s">
        <v>109170</v>
      </c>
      <c r="C891" s="17">
        <v>1</v>
      </c>
      <c r="D891" s="17">
        <v>1</v>
      </c>
      <c r="E891" s="15">
        <v>255</v>
      </c>
      <c r="F891" s="15">
        <v>0</v>
      </c>
      <c r="G891" s="18" t="s">
        <v>133</v>
      </c>
      <c r="H891" s="15">
        <v>0</v>
      </c>
      <c r="I891" s="30">
        <v>48633141</v>
      </c>
      <c r="J891" s="30">
        <v>48633141</v>
      </c>
      <c r="K891" s="31">
        <v>0</v>
      </c>
      <c r="L891" s="15">
        <v>0</v>
      </c>
      <c r="M891" s="20" t="s">
        <v>107788</v>
      </c>
      <c r="N891" s="20" t="s">
        <v>15</v>
      </c>
      <c r="O891" s="20" t="s">
        <v>109284</v>
      </c>
      <c r="P891" s="24">
        <v>3241000</v>
      </c>
      <c r="Q891" s="26" t="s">
        <v>109194</v>
      </c>
    </row>
    <row r="892" spans="1:17" ht="28.5" x14ac:dyDescent="0.2">
      <c r="A892" s="15">
        <v>80111601</v>
      </c>
      <c r="B892" s="15" t="s">
        <v>109168</v>
      </c>
      <c r="C892" s="17">
        <v>1</v>
      </c>
      <c r="D892" s="17">
        <v>1</v>
      </c>
      <c r="E892" s="15">
        <v>255</v>
      </c>
      <c r="F892" s="15">
        <v>0</v>
      </c>
      <c r="G892" s="18" t="s">
        <v>133</v>
      </c>
      <c r="H892" s="15">
        <v>0</v>
      </c>
      <c r="I892" s="30">
        <v>33269000</v>
      </c>
      <c r="J892" s="30">
        <v>33269000</v>
      </c>
      <c r="K892" s="31">
        <v>0</v>
      </c>
      <c r="L892" s="15">
        <v>0</v>
      </c>
      <c r="M892" s="20" t="s">
        <v>107788</v>
      </c>
      <c r="N892" s="20" t="s">
        <v>15</v>
      </c>
      <c r="O892" s="20" t="s">
        <v>109285</v>
      </c>
      <c r="P892" s="24">
        <v>3241000</v>
      </c>
      <c r="Q892" s="26" t="s">
        <v>109194</v>
      </c>
    </row>
    <row r="893" spans="1:17" ht="28.5" x14ac:dyDescent="0.2">
      <c r="A893" s="15">
        <v>80111601</v>
      </c>
      <c r="B893" s="15" t="s">
        <v>109171</v>
      </c>
      <c r="C893" s="17">
        <v>1</v>
      </c>
      <c r="D893" s="17">
        <v>1</v>
      </c>
      <c r="E893" s="15">
        <v>255</v>
      </c>
      <c r="F893" s="15">
        <v>0</v>
      </c>
      <c r="G893" s="18" t="s">
        <v>133</v>
      </c>
      <c r="H893" s="15">
        <v>0</v>
      </c>
      <c r="I893" s="30">
        <v>80710331</v>
      </c>
      <c r="J893" s="30">
        <v>80710331</v>
      </c>
      <c r="K893" s="31">
        <v>0</v>
      </c>
      <c r="L893" s="15">
        <v>0</v>
      </c>
      <c r="M893" s="20" t="s">
        <v>107788</v>
      </c>
      <c r="N893" s="20" t="s">
        <v>15</v>
      </c>
      <c r="O893" s="20" t="s">
        <v>109286</v>
      </c>
      <c r="P893" s="24">
        <v>3241000</v>
      </c>
      <c r="Q893" s="26" t="s">
        <v>109194</v>
      </c>
    </row>
    <row r="894" spans="1:17" ht="42.75" x14ac:dyDescent="0.2">
      <c r="A894" s="15">
        <v>80111601</v>
      </c>
      <c r="B894" s="15" t="s">
        <v>109172</v>
      </c>
      <c r="C894" s="17">
        <v>1</v>
      </c>
      <c r="D894" s="17">
        <v>1</v>
      </c>
      <c r="E894" s="15">
        <v>255</v>
      </c>
      <c r="F894" s="15">
        <v>0</v>
      </c>
      <c r="G894" s="18" t="s">
        <v>133</v>
      </c>
      <c r="H894" s="15">
        <v>0</v>
      </c>
      <c r="I894" s="30">
        <v>48633141</v>
      </c>
      <c r="J894" s="30">
        <v>48633141</v>
      </c>
      <c r="K894" s="31">
        <v>0</v>
      </c>
      <c r="L894" s="15">
        <v>0</v>
      </c>
      <c r="M894" s="20" t="s">
        <v>107788</v>
      </c>
      <c r="N894" s="20" t="s">
        <v>15</v>
      </c>
      <c r="O894" s="20" t="s">
        <v>109287</v>
      </c>
      <c r="P894" s="24">
        <v>3241000</v>
      </c>
      <c r="Q894" s="26" t="s">
        <v>109194</v>
      </c>
    </row>
    <row r="895" spans="1:17" ht="42.75" x14ac:dyDescent="0.2">
      <c r="A895" s="15">
        <v>80111601</v>
      </c>
      <c r="B895" s="15" t="s">
        <v>109173</v>
      </c>
      <c r="C895" s="17">
        <v>1</v>
      </c>
      <c r="D895" s="17">
        <v>1</v>
      </c>
      <c r="E895" s="15">
        <v>255</v>
      </c>
      <c r="F895" s="15">
        <v>0</v>
      </c>
      <c r="G895" s="18" t="s">
        <v>133</v>
      </c>
      <c r="H895" s="15">
        <v>0</v>
      </c>
      <c r="I895" s="30">
        <v>43459403</v>
      </c>
      <c r="J895" s="30">
        <v>43459403</v>
      </c>
      <c r="K895" s="31">
        <v>0</v>
      </c>
      <c r="L895" s="15">
        <v>0</v>
      </c>
      <c r="M895" s="20" t="s">
        <v>107788</v>
      </c>
      <c r="N895" s="20" t="s">
        <v>15</v>
      </c>
      <c r="O895" s="20" t="s">
        <v>109288</v>
      </c>
      <c r="P895" s="24">
        <v>3241000</v>
      </c>
      <c r="Q895" s="26" t="s">
        <v>109194</v>
      </c>
    </row>
    <row r="896" spans="1:17" ht="28.5" x14ac:dyDescent="0.2">
      <c r="A896" s="15">
        <v>80111601</v>
      </c>
      <c r="B896" s="15" t="s">
        <v>109174</v>
      </c>
      <c r="C896" s="17">
        <v>1</v>
      </c>
      <c r="D896" s="17">
        <v>1</v>
      </c>
      <c r="E896" s="15">
        <v>255</v>
      </c>
      <c r="F896" s="15">
        <v>0</v>
      </c>
      <c r="G896" s="18" t="s">
        <v>133</v>
      </c>
      <c r="H896" s="15">
        <v>0</v>
      </c>
      <c r="I896" s="30">
        <v>80710331</v>
      </c>
      <c r="J896" s="30">
        <v>80710331</v>
      </c>
      <c r="K896" s="31">
        <v>0</v>
      </c>
      <c r="L896" s="15">
        <v>0</v>
      </c>
      <c r="M896" s="20" t="s">
        <v>107788</v>
      </c>
      <c r="N896" s="20" t="s">
        <v>15</v>
      </c>
      <c r="O896" s="20" t="s">
        <v>109289</v>
      </c>
      <c r="P896" s="24">
        <v>3241000</v>
      </c>
      <c r="Q896" s="26" t="s">
        <v>109194</v>
      </c>
    </row>
    <row r="897" spans="1:17" ht="42.75" x14ac:dyDescent="0.2">
      <c r="A897" s="15">
        <v>80111601</v>
      </c>
      <c r="B897" s="15" t="s">
        <v>109173</v>
      </c>
      <c r="C897" s="17">
        <v>1</v>
      </c>
      <c r="D897" s="17">
        <v>1</v>
      </c>
      <c r="E897" s="15">
        <v>255</v>
      </c>
      <c r="F897" s="15">
        <v>0</v>
      </c>
      <c r="G897" s="18" t="s">
        <v>133</v>
      </c>
      <c r="H897" s="15">
        <v>0</v>
      </c>
      <c r="I897" s="30">
        <v>43459403</v>
      </c>
      <c r="J897" s="30">
        <v>43459403</v>
      </c>
      <c r="K897" s="31">
        <v>0</v>
      </c>
      <c r="L897" s="15">
        <v>0</v>
      </c>
      <c r="M897" s="20" t="s">
        <v>107788</v>
      </c>
      <c r="N897" s="20" t="s">
        <v>15</v>
      </c>
      <c r="O897" s="20" t="s">
        <v>109290</v>
      </c>
      <c r="P897" s="24">
        <v>3241000</v>
      </c>
      <c r="Q897" s="26" t="s">
        <v>109194</v>
      </c>
    </row>
    <row r="898" spans="1:17" ht="28.5" x14ac:dyDescent="0.2">
      <c r="A898" s="15">
        <v>80111601</v>
      </c>
      <c r="B898" s="15" t="s">
        <v>109167</v>
      </c>
      <c r="C898" s="17">
        <v>1</v>
      </c>
      <c r="D898" s="17">
        <v>1</v>
      </c>
      <c r="E898" s="15">
        <v>255</v>
      </c>
      <c r="F898" s="15">
        <v>0</v>
      </c>
      <c r="G898" s="18" t="s">
        <v>133</v>
      </c>
      <c r="H898" s="15">
        <v>0</v>
      </c>
      <c r="I898" s="30">
        <v>39320422</v>
      </c>
      <c r="J898" s="30">
        <v>39320422</v>
      </c>
      <c r="K898" s="31">
        <v>0</v>
      </c>
      <c r="L898" s="15">
        <v>0</v>
      </c>
      <c r="M898" s="20" t="s">
        <v>107788</v>
      </c>
      <c r="N898" s="20" t="s">
        <v>15</v>
      </c>
      <c r="O898" s="20" t="s">
        <v>109291</v>
      </c>
      <c r="P898" s="24">
        <v>3241000</v>
      </c>
      <c r="Q898" s="26" t="s">
        <v>109194</v>
      </c>
    </row>
    <row r="899" spans="1:17" ht="42.75" x14ac:dyDescent="0.2">
      <c r="A899" s="15">
        <v>80111601</v>
      </c>
      <c r="B899" s="15" t="s">
        <v>109175</v>
      </c>
      <c r="C899" s="17">
        <v>1</v>
      </c>
      <c r="D899" s="17">
        <v>1</v>
      </c>
      <c r="E899" s="15">
        <v>255</v>
      </c>
      <c r="F899" s="15">
        <v>0</v>
      </c>
      <c r="G899" s="18" t="s">
        <v>133</v>
      </c>
      <c r="H899" s="15">
        <v>0</v>
      </c>
      <c r="I899" s="30">
        <v>102881379</v>
      </c>
      <c r="J899" s="30">
        <v>102881379</v>
      </c>
      <c r="K899" s="31">
        <v>0</v>
      </c>
      <c r="L899" s="15">
        <v>0</v>
      </c>
      <c r="M899" s="20" t="s">
        <v>107788</v>
      </c>
      <c r="N899" s="20" t="s">
        <v>15</v>
      </c>
      <c r="O899" s="20" t="s">
        <v>109292</v>
      </c>
      <c r="P899" s="24">
        <v>3241000</v>
      </c>
      <c r="Q899" s="26" t="s">
        <v>109194</v>
      </c>
    </row>
    <row r="900" spans="1:17" ht="42.75" x14ac:dyDescent="0.2">
      <c r="A900" s="15">
        <v>80111601</v>
      </c>
      <c r="B900" s="15" t="s">
        <v>109176</v>
      </c>
      <c r="C900" s="17">
        <v>1</v>
      </c>
      <c r="D900" s="17">
        <v>1</v>
      </c>
      <c r="E900" s="15">
        <v>255</v>
      </c>
      <c r="F900" s="15">
        <v>0</v>
      </c>
      <c r="G900" s="18" t="s">
        <v>133</v>
      </c>
      <c r="H900" s="15">
        <v>0</v>
      </c>
      <c r="I900" s="30">
        <v>60276577</v>
      </c>
      <c r="J900" s="30">
        <v>60276577</v>
      </c>
      <c r="K900" s="31">
        <v>0</v>
      </c>
      <c r="L900" s="15">
        <v>0</v>
      </c>
      <c r="M900" s="20" t="s">
        <v>107788</v>
      </c>
      <c r="N900" s="20" t="s">
        <v>15</v>
      </c>
      <c r="O900" s="20" t="s">
        <v>109293</v>
      </c>
      <c r="P900" s="24">
        <v>3241000</v>
      </c>
      <c r="Q900" s="26" t="s">
        <v>109194</v>
      </c>
    </row>
    <row r="901" spans="1:17" ht="42.75" x14ac:dyDescent="0.2">
      <c r="A901" s="15">
        <v>80111601</v>
      </c>
      <c r="B901" s="15" t="s">
        <v>109177</v>
      </c>
      <c r="C901" s="17">
        <v>1</v>
      </c>
      <c r="D901" s="17">
        <v>1</v>
      </c>
      <c r="E901" s="15">
        <v>255</v>
      </c>
      <c r="F901" s="15">
        <v>0</v>
      </c>
      <c r="G901" s="18" t="s">
        <v>133</v>
      </c>
      <c r="H901" s="15">
        <v>0</v>
      </c>
      <c r="I901" s="30">
        <v>60276577</v>
      </c>
      <c r="J901" s="30">
        <v>60276577</v>
      </c>
      <c r="K901" s="31">
        <v>0</v>
      </c>
      <c r="L901" s="15">
        <v>0</v>
      </c>
      <c r="M901" s="20" t="s">
        <v>107788</v>
      </c>
      <c r="N901" s="20" t="s">
        <v>15</v>
      </c>
      <c r="O901" s="20" t="s">
        <v>109294</v>
      </c>
      <c r="P901" s="24">
        <v>3241000</v>
      </c>
      <c r="Q901" s="26" t="s">
        <v>109194</v>
      </c>
    </row>
    <row r="902" spans="1:17" ht="42.75" x14ac:dyDescent="0.2">
      <c r="A902" s="15">
        <v>80111601</v>
      </c>
      <c r="B902" s="15" t="s">
        <v>109178</v>
      </c>
      <c r="C902" s="17">
        <v>1</v>
      </c>
      <c r="D902" s="17">
        <v>1</v>
      </c>
      <c r="E902" s="15">
        <v>255</v>
      </c>
      <c r="F902" s="15">
        <v>0</v>
      </c>
      <c r="G902" s="18" t="s">
        <v>133</v>
      </c>
      <c r="H902" s="15">
        <v>0</v>
      </c>
      <c r="I902" s="30">
        <v>43459404</v>
      </c>
      <c r="J902" s="30">
        <v>43459404</v>
      </c>
      <c r="K902" s="31">
        <v>0</v>
      </c>
      <c r="L902" s="15">
        <v>0</v>
      </c>
      <c r="M902" s="20" t="s">
        <v>107788</v>
      </c>
      <c r="N902" s="20" t="s">
        <v>15</v>
      </c>
      <c r="O902" s="20" t="s">
        <v>109295</v>
      </c>
      <c r="P902" s="24">
        <v>3241000</v>
      </c>
      <c r="Q902" s="26" t="s">
        <v>109194</v>
      </c>
    </row>
    <row r="903" spans="1:17" ht="42.75" x14ac:dyDescent="0.2">
      <c r="A903" s="15">
        <v>80111601</v>
      </c>
      <c r="B903" s="15" t="s">
        <v>109178</v>
      </c>
      <c r="C903" s="17">
        <v>1</v>
      </c>
      <c r="D903" s="17">
        <v>1</v>
      </c>
      <c r="E903" s="15">
        <v>255</v>
      </c>
      <c r="F903" s="15">
        <v>0</v>
      </c>
      <c r="G903" s="18" t="s">
        <v>133</v>
      </c>
      <c r="H903" s="15">
        <v>0</v>
      </c>
      <c r="I903" s="30">
        <v>60276577</v>
      </c>
      <c r="J903" s="30">
        <v>60276577</v>
      </c>
      <c r="K903" s="31">
        <v>0</v>
      </c>
      <c r="L903" s="15">
        <v>0</v>
      </c>
      <c r="M903" s="20" t="s">
        <v>107788</v>
      </c>
      <c r="N903" s="20" t="s">
        <v>15</v>
      </c>
      <c r="O903" s="20" t="s">
        <v>109296</v>
      </c>
      <c r="P903" s="24">
        <v>3241000</v>
      </c>
      <c r="Q903" s="26" t="s">
        <v>109194</v>
      </c>
    </row>
    <row r="904" spans="1:17" ht="28.5" x14ac:dyDescent="0.2">
      <c r="A904" s="15">
        <v>80111601</v>
      </c>
      <c r="B904" s="15" t="s">
        <v>109179</v>
      </c>
      <c r="C904" s="17">
        <v>1</v>
      </c>
      <c r="D904" s="17">
        <v>1</v>
      </c>
      <c r="E904" s="15">
        <v>255</v>
      </c>
      <c r="F904" s="15">
        <v>0</v>
      </c>
      <c r="G904" s="18" t="s">
        <v>133</v>
      </c>
      <c r="H904" s="15">
        <v>0</v>
      </c>
      <c r="I904" s="30">
        <v>25868696</v>
      </c>
      <c r="J904" s="30">
        <v>25868696</v>
      </c>
      <c r="K904" s="31">
        <v>0</v>
      </c>
      <c r="L904" s="15">
        <v>0</v>
      </c>
      <c r="M904" s="20" t="s">
        <v>107788</v>
      </c>
      <c r="N904" s="20" t="s">
        <v>15</v>
      </c>
      <c r="O904" s="20" t="s">
        <v>109297</v>
      </c>
      <c r="P904" s="24">
        <v>3241000</v>
      </c>
      <c r="Q904" s="26" t="s">
        <v>109194</v>
      </c>
    </row>
    <row r="905" spans="1:17" ht="28.5" x14ac:dyDescent="0.2">
      <c r="A905" s="15">
        <v>80111601</v>
      </c>
      <c r="B905" s="15" t="s">
        <v>109180</v>
      </c>
      <c r="C905" s="17">
        <v>1</v>
      </c>
      <c r="D905" s="17">
        <v>1</v>
      </c>
      <c r="E905" s="15">
        <v>255</v>
      </c>
      <c r="F905" s="15">
        <v>0</v>
      </c>
      <c r="G905" s="18" t="s">
        <v>133</v>
      </c>
      <c r="H905" s="15">
        <v>0</v>
      </c>
      <c r="I905" s="30">
        <v>80710330</v>
      </c>
      <c r="J905" s="30">
        <v>80710330</v>
      </c>
      <c r="K905" s="31">
        <v>0</v>
      </c>
      <c r="L905" s="15">
        <v>0</v>
      </c>
      <c r="M905" s="20" t="s">
        <v>107788</v>
      </c>
      <c r="N905" s="20" t="s">
        <v>15</v>
      </c>
      <c r="O905" s="20" t="s">
        <v>109298</v>
      </c>
      <c r="P905" s="24">
        <v>3241000</v>
      </c>
      <c r="Q905" s="26" t="s">
        <v>109194</v>
      </c>
    </row>
    <row r="906" spans="1:17" ht="42.75" x14ac:dyDescent="0.2">
      <c r="A906" s="15">
        <v>80111601</v>
      </c>
      <c r="B906" s="15" t="s">
        <v>109181</v>
      </c>
      <c r="C906" s="17">
        <v>1</v>
      </c>
      <c r="D906" s="17">
        <v>1</v>
      </c>
      <c r="E906" s="15">
        <v>255</v>
      </c>
      <c r="F906" s="15">
        <v>0</v>
      </c>
      <c r="G906" s="18" t="s">
        <v>133</v>
      </c>
      <c r="H906" s="15">
        <v>0</v>
      </c>
      <c r="I906" s="30">
        <v>33269000</v>
      </c>
      <c r="J906" s="30">
        <v>33269000</v>
      </c>
      <c r="K906" s="31">
        <v>0</v>
      </c>
      <c r="L906" s="15">
        <v>0</v>
      </c>
      <c r="M906" s="20" t="s">
        <v>107788</v>
      </c>
      <c r="N906" s="20" t="s">
        <v>15</v>
      </c>
      <c r="O906" s="20" t="s">
        <v>109299</v>
      </c>
      <c r="P906" s="24">
        <v>3241000</v>
      </c>
      <c r="Q906" s="26" t="s">
        <v>109194</v>
      </c>
    </row>
    <row r="907" spans="1:17" ht="28.5" x14ac:dyDescent="0.2">
      <c r="A907" s="15">
        <v>80111601</v>
      </c>
      <c r="B907" s="15" t="s">
        <v>109182</v>
      </c>
      <c r="C907" s="17">
        <v>1</v>
      </c>
      <c r="D907" s="17">
        <v>1</v>
      </c>
      <c r="E907" s="15">
        <v>255</v>
      </c>
      <c r="F907" s="15">
        <v>0</v>
      </c>
      <c r="G907" s="18" t="s">
        <v>133</v>
      </c>
      <c r="H907" s="15">
        <v>0</v>
      </c>
      <c r="I907" s="30">
        <v>31042425</v>
      </c>
      <c r="J907" s="30">
        <v>31042425</v>
      </c>
      <c r="K907" s="31">
        <v>0</v>
      </c>
      <c r="L907" s="15">
        <v>0</v>
      </c>
      <c r="M907" s="20" t="s">
        <v>107788</v>
      </c>
      <c r="N907" s="20" t="s">
        <v>15</v>
      </c>
      <c r="O907" s="20" t="s">
        <v>109300</v>
      </c>
      <c r="P907" s="24">
        <v>3241000</v>
      </c>
      <c r="Q907" s="26" t="s">
        <v>109194</v>
      </c>
    </row>
    <row r="908" spans="1:17" ht="42.75" x14ac:dyDescent="0.2">
      <c r="A908" s="15">
        <v>80111601</v>
      </c>
      <c r="B908" s="15" t="s">
        <v>109183</v>
      </c>
      <c r="C908" s="17">
        <v>1</v>
      </c>
      <c r="D908" s="17">
        <v>1</v>
      </c>
      <c r="E908" s="15">
        <v>255</v>
      </c>
      <c r="F908" s="15">
        <v>0</v>
      </c>
      <c r="G908" s="18" t="s">
        <v>133</v>
      </c>
      <c r="H908" s="15">
        <v>0</v>
      </c>
      <c r="I908" s="30">
        <v>47841035</v>
      </c>
      <c r="J908" s="30">
        <v>47841035</v>
      </c>
      <c r="K908" s="31">
        <v>0</v>
      </c>
      <c r="L908" s="15">
        <v>0</v>
      </c>
      <c r="M908" s="20" t="s">
        <v>107788</v>
      </c>
      <c r="N908" s="20" t="s">
        <v>15</v>
      </c>
      <c r="O908" s="20" t="s">
        <v>109301</v>
      </c>
      <c r="P908" s="24">
        <v>3241000</v>
      </c>
      <c r="Q908" s="26" t="s">
        <v>109194</v>
      </c>
    </row>
    <row r="909" spans="1:17" ht="28.5" x14ac:dyDescent="0.2">
      <c r="A909" s="15">
        <v>80111601</v>
      </c>
      <c r="B909" s="15" t="s">
        <v>109184</v>
      </c>
      <c r="C909" s="17">
        <v>1</v>
      </c>
      <c r="D909" s="17">
        <v>1</v>
      </c>
      <c r="E909" s="15">
        <v>255</v>
      </c>
      <c r="F909" s="15">
        <v>0</v>
      </c>
      <c r="G909" s="18" t="s">
        <v>133</v>
      </c>
      <c r="H909" s="15">
        <v>0</v>
      </c>
      <c r="I909" s="30">
        <v>50718570</v>
      </c>
      <c r="J909" s="30">
        <v>50718570</v>
      </c>
      <c r="K909" s="31">
        <v>0</v>
      </c>
      <c r="L909" s="15">
        <v>0</v>
      </c>
      <c r="M909" s="20" t="s">
        <v>107788</v>
      </c>
      <c r="N909" s="20" t="s">
        <v>15</v>
      </c>
      <c r="O909" s="20" t="s">
        <v>109302</v>
      </c>
      <c r="P909" s="24">
        <v>3241000</v>
      </c>
      <c r="Q909" s="26" t="s">
        <v>109194</v>
      </c>
    </row>
    <row r="910" spans="1:17" ht="28.5" x14ac:dyDescent="0.2">
      <c r="A910" s="15">
        <v>80111601</v>
      </c>
      <c r="B910" s="15" t="s">
        <v>109185</v>
      </c>
      <c r="C910" s="17">
        <v>1</v>
      </c>
      <c r="D910" s="17">
        <v>1</v>
      </c>
      <c r="E910" s="15">
        <v>255</v>
      </c>
      <c r="F910" s="15">
        <v>0</v>
      </c>
      <c r="G910" s="18" t="s">
        <v>133</v>
      </c>
      <c r="H910" s="15">
        <v>0</v>
      </c>
      <c r="I910" s="30">
        <v>80710331</v>
      </c>
      <c r="J910" s="30">
        <v>80710331</v>
      </c>
      <c r="K910" s="31">
        <v>0</v>
      </c>
      <c r="L910" s="15">
        <v>0</v>
      </c>
      <c r="M910" s="20" t="s">
        <v>107788</v>
      </c>
      <c r="N910" s="20" t="s">
        <v>15</v>
      </c>
      <c r="O910" s="20" t="s">
        <v>109303</v>
      </c>
      <c r="P910" s="24">
        <v>3241000</v>
      </c>
      <c r="Q910" s="26" t="s">
        <v>109194</v>
      </c>
    </row>
    <row r="911" spans="1:17" ht="42.75" x14ac:dyDescent="0.2">
      <c r="A911" s="15">
        <v>80111601</v>
      </c>
      <c r="B911" s="15" t="s">
        <v>109186</v>
      </c>
      <c r="C911" s="17">
        <v>1</v>
      </c>
      <c r="D911" s="17">
        <v>1</v>
      </c>
      <c r="E911" s="15">
        <v>255</v>
      </c>
      <c r="F911" s="15">
        <v>0</v>
      </c>
      <c r="G911" s="18" t="s">
        <v>133</v>
      </c>
      <c r="H911" s="15">
        <v>0</v>
      </c>
      <c r="I911" s="30">
        <v>87550000</v>
      </c>
      <c r="J911" s="30">
        <v>87550000</v>
      </c>
      <c r="K911" s="31">
        <v>0</v>
      </c>
      <c r="L911" s="15">
        <v>0</v>
      </c>
      <c r="M911" s="20" t="s">
        <v>107788</v>
      </c>
      <c r="N911" s="20" t="s">
        <v>15</v>
      </c>
      <c r="O911" s="20" t="s">
        <v>109304</v>
      </c>
      <c r="P911" s="24">
        <v>3241000</v>
      </c>
      <c r="Q911" s="26" t="s">
        <v>109194</v>
      </c>
    </row>
    <row r="912" spans="1:17" ht="28.5" x14ac:dyDescent="0.2">
      <c r="A912" s="15">
        <v>80111601</v>
      </c>
      <c r="B912" s="15" t="s">
        <v>109187</v>
      </c>
      <c r="C912" s="17">
        <v>1</v>
      </c>
      <c r="D912" s="17">
        <v>1</v>
      </c>
      <c r="E912" s="15">
        <v>255</v>
      </c>
      <c r="F912" s="15">
        <v>0</v>
      </c>
      <c r="G912" s="18" t="s">
        <v>133</v>
      </c>
      <c r="H912" s="15">
        <v>0</v>
      </c>
      <c r="I912" s="30">
        <v>27938182</v>
      </c>
      <c r="J912" s="30">
        <v>27938182</v>
      </c>
      <c r="K912" s="31">
        <v>0</v>
      </c>
      <c r="L912" s="15">
        <v>0</v>
      </c>
      <c r="M912" s="20" t="s">
        <v>107788</v>
      </c>
      <c r="N912" s="20" t="s">
        <v>15</v>
      </c>
      <c r="O912" s="20" t="s">
        <v>109305</v>
      </c>
      <c r="P912" s="24">
        <v>3241000</v>
      </c>
      <c r="Q912" s="26" t="s">
        <v>109194</v>
      </c>
    </row>
    <row r="913" spans="1:17" ht="28.5" x14ac:dyDescent="0.2">
      <c r="A913" s="15">
        <v>80111601</v>
      </c>
      <c r="B913" s="15" t="s">
        <v>109188</v>
      </c>
      <c r="C913" s="17">
        <v>1</v>
      </c>
      <c r="D913" s="17">
        <v>1</v>
      </c>
      <c r="E913" s="15">
        <v>255</v>
      </c>
      <c r="F913" s="15">
        <v>0</v>
      </c>
      <c r="G913" s="18" t="s">
        <v>133</v>
      </c>
      <c r="H913" s="15">
        <v>0</v>
      </c>
      <c r="I913" s="30">
        <v>60276577</v>
      </c>
      <c r="J913" s="30">
        <v>60276577</v>
      </c>
      <c r="K913" s="31">
        <v>0</v>
      </c>
      <c r="L913" s="15">
        <v>0</v>
      </c>
      <c r="M913" s="20" t="s">
        <v>107788</v>
      </c>
      <c r="N913" s="20" t="s">
        <v>15</v>
      </c>
      <c r="O913" s="20" t="s">
        <v>109306</v>
      </c>
      <c r="P913" s="24">
        <v>3241000</v>
      </c>
      <c r="Q913" s="26" t="s">
        <v>109194</v>
      </c>
    </row>
    <row r="914" spans="1:17" ht="28.5" x14ac:dyDescent="0.2">
      <c r="A914" s="15">
        <v>80111601</v>
      </c>
      <c r="B914" s="15" t="s">
        <v>109189</v>
      </c>
      <c r="C914" s="17">
        <v>1</v>
      </c>
      <c r="D914" s="17">
        <v>1</v>
      </c>
      <c r="E914" s="15">
        <v>255</v>
      </c>
      <c r="F914" s="15">
        <v>0</v>
      </c>
      <c r="G914" s="18" t="s">
        <v>133</v>
      </c>
      <c r="H914" s="15">
        <v>0</v>
      </c>
      <c r="I914" s="30">
        <v>27938183</v>
      </c>
      <c r="J914" s="30">
        <v>27938183</v>
      </c>
      <c r="K914" s="31">
        <v>0</v>
      </c>
      <c r="L914" s="15">
        <v>0</v>
      </c>
      <c r="M914" s="20" t="s">
        <v>107788</v>
      </c>
      <c r="N914" s="20" t="s">
        <v>15</v>
      </c>
      <c r="O914" s="20" t="s">
        <v>109307</v>
      </c>
      <c r="P914" s="24">
        <v>3241000</v>
      </c>
      <c r="Q914" s="26" t="s">
        <v>109194</v>
      </c>
    </row>
    <row r="915" spans="1:17" ht="42.75" x14ac:dyDescent="0.2">
      <c r="A915" s="15">
        <v>80111601</v>
      </c>
      <c r="B915" s="15" t="s">
        <v>109190</v>
      </c>
      <c r="C915" s="17">
        <v>1</v>
      </c>
      <c r="D915" s="17">
        <v>1</v>
      </c>
      <c r="E915" s="15">
        <v>255</v>
      </c>
      <c r="F915" s="15">
        <v>0</v>
      </c>
      <c r="G915" s="18" t="s">
        <v>133</v>
      </c>
      <c r="H915" s="15">
        <v>0</v>
      </c>
      <c r="I915" s="30">
        <v>50718157</v>
      </c>
      <c r="J915" s="30">
        <v>50718157</v>
      </c>
      <c r="K915" s="31">
        <v>0</v>
      </c>
      <c r="L915" s="15">
        <v>0</v>
      </c>
      <c r="M915" s="20" t="s">
        <v>107788</v>
      </c>
      <c r="N915" s="20" t="s">
        <v>15</v>
      </c>
      <c r="O915" s="20" t="s">
        <v>109308</v>
      </c>
      <c r="P915" s="24">
        <v>3241000</v>
      </c>
      <c r="Q915" s="26" t="s">
        <v>109194</v>
      </c>
    </row>
    <row r="916" spans="1:17" ht="42.75" x14ac:dyDescent="0.2">
      <c r="A916" s="15">
        <v>86121504</v>
      </c>
      <c r="B916" s="15" t="s">
        <v>109191</v>
      </c>
      <c r="C916" s="17">
        <v>1</v>
      </c>
      <c r="D916" s="17">
        <v>2</v>
      </c>
      <c r="E916" s="15">
        <v>270</v>
      </c>
      <c r="F916" s="15">
        <v>0</v>
      </c>
      <c r="G916" s="18" t="s">
        <v>133</v>
      </c>
      <c r="H916" s="15">
        <v>0</v>
      </c>
      <c r="I916" s="30">
        <v>500000000</v>
      </c>
      <c r="J916" s="30">
        <v>500000000</v>
      </c>
      <c r="K916" s="31">
        <v>0</v>
      </c>
      <c r="L916" s="15">
        <v>0</v>
      </c>
      <c r="M916" s="20" t="s">
        <v>107788</v>
      </c>
      <c r="N916" s="20" t="s">
        <v>15</v>
      </c>
      <c r="O916" s="20" t="s">
        <v>109309</v>
      </c>
      <c r="P916" s="24">
        <v>3241000</v>
      </c>
      <c r="Q916" s="26" t="s">
        <v>109194</v>
      </c>
    </row>
    <row r="917" spans="1:17" ht="42.75" x14ac:dyDescent="0.2">
      <c r="A917" s="15">
        <v>86111602</v>
      </c>
      <c r="B917" s="15" t="s">
        <v>109192</v>
      </c>
      <c r="C917" s="17">
        <v>4</v>
      </c>
      <c r="D917" s="17">
        <v>4</v>
      </c>
      <c r="E917" s="15">
        <v>240</v>
      </c>
      <c r="F917" s="15">
        <v>0</v>
      </c>
      <c r="G917" s="18" t="s">
        <v>120</v>
      </c>
      <c r="H917" s="15">
        <v>0</v>
      </c>
      <c r="I917" s="30">
        <v>1144218000</v>
      </c>
      <c r="J917" s="30">
        <v>1144218000</v>
      </c>
      <c r="K917" s="31">
        <v>0</v>
      </c>
      <c r="L917" s="15">
        <v>0</v>
      </c>
      <c r="M917" s="20" t="s">
        <v>107788</v>
      </c>
      <c r="N917" s="20" t="s">
        <v>15</v>
      </c>
      <c r="O917" s="20" t="s">
        <v>109310</v>
      </c>
      <c r="P917" s="24">
        <v>3241000</v>
      </c>
      <c r="Q917" s="26" t="s">
        <v>109194</v>
      </c>
    </row>
    <row r="918" spans="1:17" ht="71.25" x14ac:dyDescent="0.2">
      <c r="A918" s="15">
        <v>86141501</v>
      </c>
      <c r="B918" s="15" t="s">
        <v>109193</v>
      </c>
      <c r="C918" s="17">
        <v>1</v>
      </c>
      <c r="D918" s="17">
        <v>1</v>
      </c>
      <c r="E918" s="15">
        <v>330</v>
      </c>
      <c r="F918" s="15">
        <v>0</v>
      </c>
      <c r="G918" s="18" t="s">
        <v>133</v>
      </c>
      <c r="H918" s="15">
        <v>0</v>
      </c>
      <c r="I918" s="30">
        <v>1600000000</v>
      </c>
      <c r="J918" s="30">
        <v>1600000000</v>
      </c>
      <c r="K918" s="31">
        <v>0</v>
      </c>
      <c r="L918" s="15">
        <v>0</v>
      </c>
      <c r="M918" s="20" t="s">
        <v>107788</v>
      </c>
      <c r="N918" s="20" t="s">
        <v>15</v>
      </c>
      <c r="O918" s="20" t="s">
        <v>109311</v>
      </c>
      <c r="P918" s="24">
        <v>3241000</v>
      </c>
      <c r="Q918" s="26" t="s">
        <v>109194</v>
      </c>
    </row>
    <row r="919" spans="1:17" ht="42.75" x14ac:dyDescent="0.2">
      <c r="A919" s="34">
        <v>80101604</v>
      </c>
      <c r="B919" s="35" t="s">
        <v>109312</v>
      </c>
      <c r="C919" s="36">
        <v>1</v>
      </c>
      <c r="D919" s="36">
        <v>1</v>
      </c>
      <c r="E919" s="34">
        <v>345</v>
      </c>
      <c r="F919" s="34">
        <v>0</v>
      </c>
      <c r="G919" s="37" t="s">
        <v>133</v>
      </c>
      <c r="H919" s="15">
        <v>0</v>
      </c>
      <c r="I919" s="38">
        <v>61001750</v>
      </c>
      <c r="J919" s="38">
        <v>61001750</v>
      </c>
      <c r="K919" s="31">
        <v>0</v>
      </c>
      <c r="L919" s="15">
        <v>0</v>
      </c>
      <c r="M919" s="20" t="s">
        <v>107788</v>
      </c>
      <c r="N919" s="20" t="s">
        <v>15</v>
      </c>
      <c r="O919" s="20" t="s">
        <v>109343</v>
      </c>
      <c r="P919" s="24">
        <v>3241000</v>
      </c>
      <c r="Q919" s="26" t="s">
        <v>109391</v>
      </c>
    </row>
    <row r="920" spans="1:17" ht="42.75" x14ac:dyDescent="0.2">
      <c r="A920" s="34">
        <v>80101604</v>
      </c>
      <c r="B920" s="35" t="s">
        <v>109313</v>
      </c>
      <c r="C920" s="36">
        <v>1</v>
      </c>
      <c r="D920" s="36">
        <v>1</v>
      </c>
      <c r="E920" s="34">
        <v>345</v>
      </c>
      <c r="F920" s="34">
        <v>0</v>
      </c>
      <c r="G920" s="37" t="s">
        <v>133</v>
      </c>
      <c r="H920" s="15">
        <v>0</v>
      </c>
      <c r="I920" s="38">
        <v>61001750</v>
      </c>
      <c r="J920" s="38">
        <v>61001750</v>
      </c>
      <c r="K920" s="31">
        <v>0</v>
      </c>
      <c r="L920" s="15">
        <v>0</v>
      </c>
      <c r="M920" s="20" t="s">
        <v>107788</v>
      </c>
      <c r="N920" s="20" t="s">
        <v>15</v>
      </c>
      <c r="O920" s="20" t="s">
        <v>109344</v>
      </c>
      <c r="P920" s="24">
        <v>3241000</v>
      </c>
      <c r="Q920" s="26" t="s">
        <v>109391</v>
      </c>
    </row>
    <row r="921" spans="1:17" ht="71.25" x14ac:dyDescent="0.2">
      <c r="A921" s="34">
        <v>80101604</v>
      </c>
      <c r="B921" s="35" t="s">
        <v>109314</v>
      </c>
      <c r="C921" s="36">
        <v>1</v>
      </c>
      <c r="D921" s="36">
        <v>1</v>
      </c>
      <c r="E921" s="34">
        <v>345</v>
      </c>
      <c r="F921" s="34">
        <v>0</v>
      </c>
      <c r="G921" s="37" t="s">
        <v>133</v>
      </c>
      <c r="H921" s="15">
        <v>0</v>
      </c>
      <c r="I921" s="38">
        <v>58230250</v>
      </c>
      <c r="J921" s="38">
        <v>58230250</v>
      </c>
      <c r="K921" s="31">
        <v>0</v>
      </c>
      <c r="L921" s="15">
        <v>0</v>
      </c>
      <c r="M921" s="20" t="s">
        <v>107788</v>
      </c>
      <c r="N921" s="20" t="s">
        <v>15</v>
      </c>
      <c r="O921" s="20" t="s">
        <v>109345</v>
      </c>
      <c r="P921" s="24">
        <v>3241000</v>
      </c>
      <c r="Q921" s="26" t="s">
        <v>109391</v>
      </c>
    </row>
    <row r="922" spans="1:17" ht="85.5" x14ac:dyDescent="0.2">
      <c r="A922" s="34">
        <v>86141501</v>
      </c>
      <c r="B922" s="35" t="s">
        <v>109315</v>
      </c>
      <c r="C922" s="36">
        <v>1</v>
      </c>
      <c r="D922" s="36">
        <v>1</v>
      </c>
      <c r="E922" s="34">
        <v>345</v>
      </c>
      <c r="F922" s="34">
        <v>0</v>
      </c>
      <c r="G922" s="37" t="s">
        <v>133</v>
      </c>
      <c r="H922" s="15">
        <v>0</v>
      </c>
      <c r="I922" s="38">
        <v>39042500</v>
      </c>
      <c r="J922" s="38">
        <v>39042500</v>
      </c>
      <c r="K922" s="31">
        <v>0</v>
      </c>
      <c r="L922" s="15">
        <v>0</v>
      </c>
      <c r="M922" s="20" t="s">
        <v>107788</v>
      </c>
      <c r="N922" s="20" t="s">
        <v>15</v>
      </c>
      <c r="O922" s="20" t="s">
        <v>109346</v>
      </c>
      <c r="P922" s="24">
        <v>3241000</v>
      </c>
      <c r="Q922" s="26" t="s">
        <v>109391</v>
      </c>
    </row>
    <row r="923" spans="1:17" ht="57" x14ac:dyDescent="0.2">
      <c r="A923" s="34">
        <v>80101604</v>
      </c>
      <c r="B923" s="35" t="s">
        <v>109316</v>
      </c>
      <c r="C923" s="36">
        <v>1</v>
      </c>
      <c r="D923" s="36">
        <v>1</v>
      </c>
      <c r="E923" s="34">
        <v>345</v>
      </c>
      <c r="F923" s="34">
        <v>0</v>
      </c>
      <c r="G923" s="37" t="s">
        <v>133</v>
      </c>
      <c r="H923" s="15">
        <v>0</v>
      </c>
      <c r="I923" s="38">
        <v>65147500</v>
      </c>
      <c r="J923" s="38">
        <v>65147500</v>
      </c>
      <c r="K923" s="31">
        <v>0</v>
      </c>
      <c r="L923" s="15">
        <v>0</v>
      </c>
      <c r="M923" s="20" t="s">
        <v>107788</v>
      </c>
      <c r="N923" s="20" t="s">
        <v>15</v>
      </c>
      <c r="O923" s="20" t="s">
        <v>109347</v>
      </c>
      <c r="P923" s="24">
        <v>3241000</v>
      </c>
      <c r="Q923" s="26" t="s">
        <v>109391</v>
      </c>
    </row>
    <row r="924" spans="1:17" ht="57" x14ac:dyDescent="0.2">
      <c r="A924" s="34">
        <v>93141501</v>
      </c>
      <c r="B924" s="35" t="s">
        <v>109317</v>
      </c>
      <c r="C924" s="36">
        <v>1</v>
      </c>
      <c r="D924" s="36">
        <v>1</v>
      </c>
      <c r="E924" s="34">
        <v>345</v>
      </c>
      <c r="F924" s="34">
        <v>0</v>
      </c>
      <c r="G924" s="37" t="s">
        <v>133</v>
      </c>
      <c r="H924" s="15">
        <v>0</v>
      </c>
      <c r="I924" s="38">
        <v>77473200</v>
      </c>
      <c r="J924" s="38">
        <v>77473200</v>
      </c>
      <c r="K924" s="31">
        <v>0</v>
      </c>
      <c r="L924" s="15">
        <v>0</v>
      </c>
      <c r="M924" s="20" t="s">
        <v>107788</v>
      </c>
      <c r="N924" s="20" t="s">
        <v>15</v>
      </c>
      <c r="O924" s="20" t="s">
        <v>109348</v>
      </c>
      <c r="P924" s="24">
        <v>3241000</v>
      </c>
      <c r="Q924" s="26" t="s">
        <v>109391</v>
      </c>
    </row>
    <row r="925" spans="1:17" ht="42.75" x14ac:dyDescent="0.2">
      <c r="A925" s="34">
        <v>80101604</v>
      </c>
      <c r="B925" s="35" t="s">
        <v>109318</v>
      </c>
      <c r="C925" s="36">
        <v>1</v>
      </c>
      <c r="D925" s="36">
        <v>1</v>
      </c>
      <c r="E925" s="34">
        <v>345</v>
      </c>
      <c r="F925" s="34">
        <v>0</v>
      </c>
      <c r="G925" s="37" t="s">
        <v>133</v>
      </c>
      <c r="H925" s="15">
        <v>0</v>
      </c>
      <c r="I925" s="38">
        <v>123064950</v>
      </c>
      <c r="J925" s="38">
        <v>123064950</v>
      </c>
      <c r="K925" s="31">
        <v>0</v>
      </c>
      <c r="L925" s="15">
        <v>0</v>
      </c>
      <c r="M925" s="20" t="s">
        <v>107788</v>
      </c>
      <c r="N925" s="20" t="s">
        <v>15</v>
      </c>
      <c r="O925" s="20" t="s">
        <v>109349</v>
      </c>
      <c r="P925" s="24">
        <v>3241000</v>
      </c>
      <c r="Q925" s="26" t="s">
        <v>109391</v>
      </c>
    </row>
    <row r="926" spans="1:17" ht="28.5" x14ac:dyDescent="0.2">
      <c r="A926" s="34">
        <v>80101604</v>
      </c>
      <c r="B926" s="35" t="s">
        <v>109319</v>
      </c>
      <c r="C926" s="36">
        <v>1</v>
      </c>
      <c r="D926" s="36">
        <v>1</v>
      </c>
      <c r="E926" s="34">
        <v>345</v>
      </c>
      <c r="F926" s="34">
        <v>0</v>
      </c>
      <c r="G926" s="37" t="s">
        <v>133</v>
      </c>
      <c r="H926" s="15">
        <v>0</v>
      </c>
      <c r="I926" s="38">
        <v>101507050</v>
      </c>
      <c r="J926" s="38">
        <v>101507050</v>
      </c>
      <c r="K926" s="31">
        <v>0</v>
      </c>
      <c r="L926" s="15">
        <v>0</v>
      </c>
      <c r="M926" s="20" t="s">
        <v>107788</v>
      </c>
      <c r="N926" s="20" t="s">
        <v>15</v>
      </c>
      <c r="O926" s="20" t="s">
        <v>109350</v>
      </c>
      <c r="P926" s="24">
        <v>3241000</v>
      </c>
      <c r="Q926" s="26" t="s">
        <v>109391</v>
      </c>
    </row>
    <row r="927" spans="1:17" ht="42.75" x14ac:dyDescent="0.2">
      <c r="A927" s="34">
        <v>80101604</v>
      </c>
      <c r="B927" s="35" t="s">
        <v>109320</v>
      </c>
      <c r="C927" s="36">
        <v>1</v>
      </c>
      <c r="D927" s="36">
        <v>1</v>
      </c>
      <c r="E927" s="34">
        <v>345</v>
      </c>
      <c r="F927" s="34">
        <v>0</v>
      </c>
      <c r="G927" s="37" t="s">
        <v>133</v>
      </c>
      <c r="H927" s="15">
        <v>0</v>
      </c>
      <c r="I927" s="38">
        <v>79302850</v>
      </c>
      <c r="J927" s="38">
        <v>79302850</v>
      </c>
      <c r="K927" s="31">
        <v>0</v>
      </c>
      <c r="L927" s="15">
        <v>0</v>
      </c>
      <c r="M927" s="20" t="s">
        <v>107788</v>
      </c>
      <c r="N927" s="20" t="s">
        <v>15</v>
      </c>
      <c r="O927" s="20" t="s">
        <v>109351</v>
      </c>
      <c r="P927" s="24">
        <v>3241000</v>
      </c>
      <c r="Q927" s="26" t="s">
        <v>109391</v>
      </c>
    </row>
    <row r="928" spans="1:17" ht="42.75" x14ac:dyDescent="0.2">
      <c r="A928" s="34">
        <v>80101604</v>
      </c>
      <c r="B928" s="35" t="s">
        <v>109320</v>
      </c>
      <c r="C928" s="36">
        <v>1</v>
      </c>
      <c r="D928" s="36">
        <v>1</v>
      </c>
      <c r="E928" s="34">
        <v>345</v>
      </c>
      <c r="F928" s="34">
        <v>0</v>
      </c>
      <c r="G928" s="37" t="s">
        <v>133</v>
      </c>
      <c r="H928" s="15">
        <v>0</v>
      </c>
      <c r="I928" s="38">
        <v>79302850</v>
      </c>
      <c r="J928" s="38">
        <v>79302850</v>
      </c>
      <c r="K928" s="31">
        <v>0</v>
      </c>
      <c r="L928" s="15">
        <v>0</v>
      </c>
      <c r="M928" s="20" t="s">
        <v>107788</v>
      </c>
      <c r="N928" s="20" t="s">
        <v>15</v>
      </c>
      <c r="O928" s="20" t="s">
        <v>109352</v>
      </c>
      <c r="P928" s="24">
        <v>3241000</v>
      </c>
      <c r="Q928" s="26" t="s">
        <v>109391</v>
      </c>
    </row>
    <row r="929" spans="1:17" ht="28.5" x14ac:dyDescent="0.2">
      <c r="A929" s="34">
        <v>80101604</v>
      </c>
      <c r="B929" s="35" t="s">
        <v>109321</v>
      </c>
      <c r="C929" s="36">
        <v>1</v>
      </c>
      <c r="D929" s="36">
        <v>1</v>
      </c>
      <c r="E929" s="34">
        <v>345</v>
      </c>
      <c r="F929" s="34">
        <v>0</v>
      </c>
      <c r="G929" s="37" t="s">
        <v>133</v>
      </c>
      <c r="H929" s="15">
        <v>0</v>
      </c>
      <c r="I929" s="38">
        <v>71070000</v>
      </c>
      <c r="J929" s="38">
        <v>71070000</v>
      </c>
      <c r="K929" s="31">
        <v>0</v>
      </c>
      <c r="L929" s="15">
        <v>0</v>
      </c>
      <c r="M929" s="20" t="s">
        <v>107788</v>
      </c>
      <c r="N929" s="20" t="s">
        <v>15</v>
      </c>
      <c r="O929" s="20" t="s">
        <v>109353</v>
      </c>
      <c r="P929" s="24">
        <v>3241000</v>
      </c>
      <c r="Q929" s="26" t="s">
        <v>109391</v>
      </c>
    </row>
    <row r="930" spans="1:17" ht="28.5" x14ac:dyDescent="0.2">
      <c r="A930" s="34">
        <v>80101604</v>
      </c>
      <c r="B930" s="35" t="s">
        <v>109322</v>
      </c>
      <c r="C930" s="36">
        <v>1</v>
      </c>
      <c r="D930" s="36">
        <v>1</v>
      </c>
      <c r="E930" s="34">
        <v>345</v>
      </c>
      <c r="F930" s="34">
        <v>0</v>
      </c>
      <c r="G930" s="37" t="s">
        <v>133</v>
      </c>
      <c r="H930" s="15">
        <v>0</v>
      </c>
      <c r="I930" s="38">
        <v>71341400</v>
      </c>
      <c r="J930" s="38">
        <v>71341400</v>
      </c>
      <c r="K930" s="31">
        <v>0</v>
      </c>
      <c r="L930" s="15">
        <v>0</v>
      </c>
      <c r="M930" s="20" t="s">
        <v>107788</v>
      </c>
      <c r="N930" s="20" t="s">
        <v>15</v>
      </c>
      <c r="O930" s="20" t="s">
        <v>109354</v>
      </c>
      <c r="P930" s="24">
        <v>3241000</v>
      </c>
      <c r="Q930" s="26" t="s">
        <v>109391</v>
      </c>
    </row>
    <row r="931" spans="1:17" ht="28.5" x14ac:dyDescent="0.2">
      <c r="A931" s="34">
        <v>80101604</v>
      </c>
      <c r="B931" s="35" t="s">
        <v>109323</v>
      </c>
      <c r="C931" s="36">
        <v>1</v>
      </c>
      <c r="D931" s="36">
        <v>1</v>
      </c>
      <c r="E931" s="34">
        <v>345</v>
      </c>
      <c r="F931" s="34">
        <v>0</v>
      </c>
      <c r="G931" s="37" t="s">
        <v>133</v>
      </c>
      <c r="H931" s="15">
        <v>0</v>
      </c>
      <c r="I931" s="38">
        <v>67102500</v>
      </c>
      <c r="J931" s="38">
        <v>67102500</v>
      </c>
      <c r="K931" s="31">
        <v>0</v>
      </c>
      <c r="L931" s="15">
        <v>0</v>
      </c>
      <c r="M931" s="20" t="s">
        <v>107788</v>
      </c>
      <c r="N931" s="20" t="s">
        <v>15</v>
      </c>
      <c r="O931" s="20" t="s">
        <v>109355</v>
      </c>
      <c r="P931" s="24">
        <v>3241000</v>
      </c>
      <c r="Q931" s="26" t="s">
        <v>109391</v>
      </c>
    </row>
    <row r="932" spans="1:17" ht="57" x14ac:dyDescent="0.2">
      <c r="A932" s="34">
        <v>84111703</v>
      </c>
      <c r="B932" s="35" t="s">
        <v>109324</v>
      </c>
      <c r="C932" s="36">
        <v>1</v>
      </c>
      <c r="D932" s="36">
        <v>1</v>
      </c>
      <c r="E932" s="34">
        <v>345</v>
      </c>
      <c r="F932" s="34">
        <v>0</v>
      </c>
      <c r="G932" s="37" t="s">
        <v>133</v>
      </c>
      <c r="H932" s="15">
        <v>0</v>
      </c>
      <c r="I932" s="38">
        <v>67102500</v>
      </c>
      <c r="J932" s="38">
        <v>67102500</v>
      </c>
      <c r="K932" s="31">
        <v>0</v>
      </c>
      <c r="L932" s="15">
        <v>0</v>
      </c>
      <c r="M932" s="20" t="s">
        <v>107788</v>
      </c>
      <c r="N932" s="20" t="s">
        <v>15</v>
      </c>
      <c r="O932" s="20" t="s">
        <v>109356</v>
      </c>
      <c r="P932" s="24">
        <v>3241000</v>
      </c>
      <c r="Q932" s="26" t="s">
        <v>109391</v>
      </c>
    </row>
    <row r="933" spans="1:17" ht="28.5" x14ac:dyDescent="0.2">
      <c r="A933" s="34">
        <v>80101604</v>
      </c>
      <c r="B933" s="35" t="s">
        <v>109325</v>
      </c>
      <c r="C933" s="36">
        <v>1</v>
      </c>
      <c r="D933" s="36">
        <v>1</v>
      </c>
      <c r="E933" s="34">
        <v>345</v>
      </c>
      <c r="F933" s="34">
        <v>0</v>
      </c>
      <c r="G933" s="37" t="s">
        <v>133</v>
      </c>
      <c r="H933" s="15">
        <v>0</v>
      </c>
      <c r="I933" s="38">
        <v>63882500</v>
      </c>
      <c r="J933" s="38">
        <v>63882500</v>
      </c>
      <c r="K933" s="31">
        <v>0</v>
      </c>
      <c r="L933" s="15">
        <v>0</v>
      </c>
      <c r="M933" s="20" t="s">
        <v>107788</v>
      </c>
      <c r="N933" s="20" t="s">
        <v>15</v>
      </c>
      <c r="O933" s="20" t="s">
        <v>109357</v>
      </c>
      <c r="P933" s="24">
        <v>3241000</v>
      </c>
      <c r="Q933" s="26" t="s">
        <v>109391</v>
      </c>
    </row>
    <row r="934" spans="1:17" ht="42.75" x14ac:dyDescent="0.2">
      <c r="A934" s="34">
        <v>80101604</v>
      </c>
      <c r="B934" s="35" t="s">
        <v>109326</v>
      </c>
      <c r="C934" s="36">
        <v>1</v>
      </c>
      <c r="D934" s="36">
        <v>1</v>
      </c>
      <c r="E934" s="34">
        <v>345</v>
      </c>
      <c r="F934" s="34">
        <v>0</v>
      </c>
      <c r="G934" s="37" t="s">
        <v>133</v>
      </c>
      <c r="H934" s="15">
        <v>0</v>
      </c>
      <c r="I934" s="38">
        <v>64496600</v>
      </c>
      <c r="J934" s="38">
        <v>64496600</v>
      </c>
      <c r="K934" s="31">
        <v>0</v>
      </c>
      <c r="L934" s="15">
        <v>0</v>
      </c>
      <c r="M934" s="20" t="s">
        <v>107788</v>
      </c>
      <c r="N934" s="20" t="s">
        <v>15</v>
      </c>
      <c r="O934" s="20" t="s">
        <v>109358</v>
      </c>
      <c r="P934" s="24">
        <v>3241000</v>
      </c>
      <c r="Q934" s="26" t="s">
        <v>109391</v>
      </c>
    </row>
    <row r="935" spans="1:17" ht="42.75" x14ac:dyDescent="0.2">
      <c r="A935" s="34">
        <v>80101604</v>
      </c>
      <c r="B935" s="35" t="s">
        <v>109327</v>
      </c>
      <c r="C935" s="36">
        <v>1</v>
      </c>
      <c r="D935" s="36">
        <v>1</v>
      </c>
      <c r="E935" s="34">
        <v>345</v>
      </c>
      <c r="F935" s="34">
        <v>0</v>
      </c>
      <c r="G935" s="37" t="s">
        <v>133</v>
      </c>
      <c r="H935" s="15">
        <v>0</v>
      </c>
      <c r="I935" s="38">
        <v>59374500</v>
      </c>
      <c r="J935" s="38">
        <v>59374500</v>
      </c>
      <c r="K935" s="31">
        <v>0</v>
      </c>
      <c r="L935" s="15">
        <v>0</v>
      </c>
      <c r="M935" s="20" t="s">
        <v>107788</v>
      </c>
      <c r="N935" s="20" t="s">
        <v>15</v>
      </c>
      <c r="O935" s="20" t="s">
        <v>109359</v>
      </c>
      <c r="P935" s="24">
        <v>3241000</v>
      </c>
      <c r="Q935" s="26" t="s">
        <v>109391</v>
      </c>
    </row>
    <row r="936" spans="1:17" ht="28.5" x14ac:dyDescent="0.2">
      <c r="A936" s="34">
        <v>80101604</v>
      </c>
      <c r="B936" s="35" t="s">
        <v>109328</v>
      </c>
      <c r="C936" s="36">
        <v>1</v>
      </c>
      <c r="D936" s="36">
        <v>1</v>
      </c>
      <c r="E936" s="34">
        <v>345</v>
      </c>
      <c r="F936" s="34">
        <v>0</v>
      </c>
      <c r="G936" s="37" t="s">
        <v>133</v>
      </c>
      <c r="H936" s="15">
        <v>0</v>
      </c>
      <c r="I936" s="38">
        <v>63882500</v>
      </c>
      <c r="J936" s="38">
        <v>63882500</v>
      </c>
      <c r="K936" s="31">
        <v>0</v>
      </c>
      <c r="L936" s="15">
        <v>0</v>
      </c>
      <c r="M936" s="20" t="s">
        <v>107788</v>
      </c>
      <c r="N936" s="20" t="s">
        <v>15</v>
      </c>
      <c r="O936" s="20" t="s">
        <v>109360</v>
      </c>
      <c r="P936" s="24">
        <v>3241000</v>
      </c>
      <c r="Q936" s="26" t="s">
        <v>109391</v>
      </c>
    </row>
    <row r="937" spans="1:17" ht="42.75" x14ac:dyDescent="0.2">
      <c r="A937" s="34">
        <v>80101604</v>
      </c>
      <c r="B937" s="35" t="s">
        <v>109329</v>
      </c>
      <c r="C937" s="36">
        <v>1</v>
      </c>
      <c r="D937" s="36">
        <v>1</v>
      </c>
      <c r="E937" s="34">
        <v>345</v>
      </c>
      <c r="F937" s="34">
        <v>0</v>
      </c>
      <c r="G937" s="37" t="s">
        <v>133</v>
      </c>
      <c r="H937" s="15">
        <v>0</v>
      </c>
      <c r="I937" s="38">
        <v>58238300</v>
      </c>
      <c r="J937" s="38">
        <v>58238300</v>
      </c>
      <c r="K937" s="31">
        <v>0</v>
      </c>
      <c r="L937" s="15">
        <v>0</v>
      </c>
      <c r="M937" s="20" t="s">
        <v>107788</v>
      </c>
      <c r="N937" s="20" t="s">
        <v>15</v>
      </c>
      <c r="O937" s="20" t="s">
        <v>109361</v>
      </c>
      <c r="P937" s="24">
        <v>3241000</v>
      </c>
      <c r="Q937" s="26" t="s">
        <v>109391</v>
      </c>
    </row>
    <row r="938" spans="1:17" ht="42.75" x14ac:dyDescent="0.2">
      <c r="A938" s="34">
        <v>80101604</v>
      </c>
      <c r="B938" s="35" t="s">
        <v>109330</v>
      </c>
      <c r="C938" s="36">
        <v>1</v>
      </c>
      <c r="D938" s="36">
        <v>1</v>
      </c>
      <c r="E938" s="34">
        <v>345</v>
      </c>
      <c r="F938" s="34">
        <v>0</v>
      </c>
      <c r="G938" s="37" t="s">
        <v>133</v>
      </c>
      <c r="H938" s="15">
        <v>0</v>
      </c>
      <c r="I938" s="38">
        <v>58239450</v>
      </c>
      <c r="J938" s="38">
        <v>58239450</v>
      </c>
      <c r="K938" s="31">
        <v>0</v>
      </c>
      <c r="L938" s="15">
        <v>0</v>
      </c>
      <c r="M938" s="20" t="s">
        <v>107788</v>
      </c>
      <c r="N938" s="20" t="s">
        <v>15</v>
      </c>
      <c r="O938" s="20" t="s">
        <v>109362</v>
      </c>
      <c r="P938" s="24">
        <v>3241000</v>
      </c>
      <c r="Q938" s="26" t="s">
        <v>109391</v>
      </c>
    </row>
    <row r="939" spans="1:17" ht="42.75" x14ac:dyDescent="0.2">
      <c r="A939" s="34">
        <v>80101604</v>
      </c>
      <c r="B939" s="35" t="s">
        <v>109330</v>
      </c>
      <c r="C939" s="36">
        <v>1</v>
      </c>
      <c r="D939" s="36">
        <v>1</v>
      </c>
      <c r="E939" s="34">
        <v>345</v>
      </c>
      <c r="F939" s="34">
        <v>0</v>
      </c>
      <c r="G939" s="37" t="s">
        <v>133</v>
      </c>
      <c r="H939" s="15">
        <v>0</v>
      </c>
      <c r="I939" s="38">
        <v>58239450</v>
      </c>
      <c r="J939" s="38">
        <v>58239450</v>
      </c>
      <c r="K939" s="31">
        <v>0</v>
      </c>
      <c r="L939" s="15">
        <v>0</v>
      </c>
      <c r="M939" s="20" t="s">
        <v>107788</v>
      </c>
      <c r="N939" s="20" t="s">
        <v>15</v>
      </c>
      <c r="O939" s="20" t="s">
        <v>109363</v>
      </c>
      <c r="P939" s="24">
        <v>3241000</v>
      </c>
      <c r="Q939" s="26" t="s">
        <v>109391</v>
      </c>
    </row>
    <row r="940" spans="1:17" ht="42.75" x14ac:dyDescent="0.2">
      <c r="A940" s="34">
        <v>80101604</v>
      </c>
      <c r="B940" s="35" t="s">
        <v>109330</v>
      </c>
      <c r="C940" s="36">
        <v>1</v>
      </c>
      <c r="D940" s="36">
        <v>1</v>
      </c>
      <c r="E940" s="34">
        <v>345</v>
      </c>
      <c r="F940" s="34">
        <v>0</v>
      </c>
      <c r="G940" s="37" t="s">
        <v>133</v>
      </c>
      <c r="H940" s="15">
        <v>0</v>
      </c>
      <c r="I940" s="38">
        <v>58239450</v>
      </c>
      <c r="J940" s="38">
        <v>58239450</v>
      </c>
      <c r="K940" s="31">
        <v>0</v>
      </c>
      <c r="L940" s="15">
        <v>0</v>
      </c>
      <c r="M940" s="20" t="s">
        <v>107788</v>
      </c>
      <c r="N940" s="20" t="s">
        <v>15</v>
      </c>
      <c r="O940" s="20" t="s">
        <v>109364</v>
      </c>
      <c r="P940" s="24">
        <v>3241000</v>
      </c>
      <c r="Q940" s="26" t="s">
        <v>109391</v>
      </c>
    </row>
    <row r="941" spans="1:17" ht="42.75" x14ac:dyDescent="0.2">
      <c r="A941" s="34">
        <v>93141501</v>
      </c>
      <c r="B941" s="35" t="s">
        <v>109331</v>
      </c>
      <c r="C941" s="36">
        <v>1</v>
      </c>
      <c r="D941" s="36">
        <v>1</v>
      </c>
      <c r="E941" s="34">
        <v>345</v>
      </c>
      <c r="F941" s="34">
        <v>0</v>
      </c>
      <c r="G941" s="37" t="s">
        <v>133</v>
      </c>
      <c r="H941" s="15">
        <v>0</v>
      </c>
      <c r="I941" s="38">
        <v>53199000</v>
      </c>
      <c r="J941" s="38">
        <v>53199000</v>
      </c>
      <c r="K941" s="31">
        <v>0</v>
      </c>
      <c r="L941" s="15">
        <v>0</v>
      </c>
      <c r="M941" s="20" t="s">
        <v>107788</v>
      </c>
      <c r="N941" s="20" t="s">
        <v>15</v>
      </c>
      <c r="O941" s="20" t="s">
        <v>109365</v>
      </c>
      <c r="P941" s="24">
        <v>3241000</v>
      </c>
      <c r="Q941" s="26" t="s">
        <v>109391</v>
      </c>
    </row>
    <row r="942" spans="1:17" ht="42.75" x14ac:dyDescent="0.2">
      <c r="A942" s="34">
        <v>93141501</v>
      </c>
      <c r="B942" s="35" t="s">
        <v>109331</v>
      </c>
      <c r="C942" s="36">
        <v>1</v>
      </c>
      <c r="D942" s="36">
        <v>1</v>
      </c>
      <c r="E942" s="34">
        <v>345</v>
      </c>
      <c r="F942" s="34">
        <v>0</v>
      </c>
      <c r="G942" s="37" t="s">
        <v>133</v>
      </c>
      <c r="H942" s="15">
        <v>0</v>
      </c>
      <c r="I942" s="38">
        <v>53199000</v>
      </c>
      <c r="J942" s="38">
        <v>53199000</v>
      </c>
      <c r="K942" s="31">
        <v>0</v>
      </c>
      <c r="L942" s="15">
        <v>0</v>
      </c>
      <c r="M942" s="20" t="s">
        <v>107788</v>
      </c>
      <c r="N942" s="20" t="s">
        <v>15</v>
      </c>
      <c r="O942" s="20" t="s">
        <v>109366</v>
      </c>
      <c r="P942" s="24">
        <v>3241000</v>
      </c>
      <c r="Q942" s="26" t="s">
        <v>109391</v>
      </c>
    </row>
    <row r="943" spans="1:17" ht="42.75" x14ac:dyDescent="0.2">
      <c r="A943" s="34">
        <v>93141501</v>
      </c>
      <c r="B943" s="35" t="s">
        <v>109331</v>
      </c>
      <c r="C943" s="36">
        <v>1</v>
      </c>
      <c r="D943" s="36">
        <v>1</v>
      </c>
      <c r="E943" s="34">
        <v>345</v>
      </c>
      <c r="F943" s="34">
        <v>0</v>
      </c>
      <c r="G943" s="37" t="s">
        <v>133</v>
      </c>
      <c r="H943" s="15">
        <v>0</v>
      </c>
      <c r="I943" s="38">
        <v>53199000</v>
      </c>
      <c r="J943" s="38">
        <v>53199000</v>
      </c>
      <c r="K943" s="31">
        <v>0</v>
      </c>
      <c r="L943" s="15">
        <v>0</v>
      </c>
      <c r="M943" s="20" t="s">
        <v>107788</v>
      </c>
      <c r="N943" s="20" t="s">
        <v>15</v>
      </c>
      <c r="O943" s="20" t="s">
        <v>109367</v>
      </c>
      <c r="P943" s="24">
        <v>3241000</v>
      </c>
      <c r="Q943" s="26" t="s">
        <v>109391</v>
      </c>
    </row>
    <row r="944" spans="1:17" ht="42.75" x14ac:dyDescent="0.2">
      <c r="A944" s="34">
        <v>93141501</v>
      </c>
      <c r="B944" s="35" t="s">
        <v>109331</v>
      </c>
      <c r="C944" s="36">
        <v>1</v>
      </c>
      <c r="D944" s="36">
        <v>1</v>
      </c>
      <c r="E944" s="34">
        <v>345</v>
      </c>
      <c r="F944" s="34">
        <v>0</v>
      </c>
      <c r="G944" s="37" t="s">
        <v>133</v>
      </c>
      <c r="H944" s="15">
        <v>0</v>
      </c>
      <c r="I944" s="38">
        <v>53199000</v>
      </c>
      <c r="J944" s="38">
        <v>53199000</v>
      </c>
      <c r="K944" s="31">
        <v>0</v>
      </c>
      <c r="L944" s="15">
        <v>0</v>
      </c>
      <c r="M944" s="20" t="s">
        <v>107788</v>
      </c>
      <c r="N944" s="20" t="s">
        <v>15</v>
      </c>
      <c r="O944" s="20" t="s">
        <v>109368</v>
      </c>
      <c r="P944" s="24">
        <v>3241000</v>
      </c>
      <c r="Q944" s="26" t="s">
        <v>109391</v>
      </c>
    </row>
    <row r="945" spans="1:17" ht="42.75" x14ac:dyDescent="0.2">
      <c r="A945" s="34">
        <v>93141501</v>
      </c>
      <c r="B945" s="35" t="s">
        <v>109331</v>
      </c>
      <c r="C945" s="36">
        <v>1</v>
      </c>
      <c r="D945" s="36">
        <v>1</v>
      </c>
      <c r="E945" s="34">
        <v>345</v>
      </c>
      <c r="F945" s="34">
        <v>0</v>
      </c>
      <c r="G945" s="37" t="s">
        <v>133</v>
      </c>
      <c r="H945" s="15">
        <v>0</v>
      </c>
      <c r="I945" s="38">
        <v>53199000</v>
      </c>
      <c r="J945" s="38">
        <v>53199000</v>
      </c>
      <c r="K945" s="31">
        <v>0</v>
      </c>
      <c r="L945" s="15">
        <v>0</v>
      </c>
      <c r="M945" s="20" t="s">
        <v>107788</v>
      </c>
      <c r="N945" s="20" t="s">
        <v>15</v>
      </c>
      <c r="O945" s="20" t="s">
        <v>109369</v>
      </c>
      <c r="P945" s="24">
        <v>3241000</v>
      </c>
      <c r="Q945" s="26" t="s">
        <v>109391</v>
      </c>
    </row>
    <row r="946" spans="1:17" ht="42.75" x14ac:dyDescent="0.2">
      <c r="A946" s="34">
        <v>93141501</v>
      </c>
      <c r="B946" s="35" t="s">
        <v>109331</v>
      </c>
      <c r="C946" s="36">
        <v>1</v>
      </c>
      <c r="D946" s="36">
        <v>1</v>
      </c>
      <c r="E946" s="34">
        <v>345</v>
      </c>
      <c r="F946" s="34">
        <v>0</v>
      </c>
      <c r="G946" s="37" t="s">
        <v>133</v>
      </c>
      <c r="H946" s="15">
        <v>0</v>
      </c>
      <c r="I946" s="38">
        <v>53199000</v>
      </c>
      <c r="J946" s="38">
        <v>53199000</v>
      </c>
      <c r="K946" s="31">
        <v>0</v>
      </c>
      <c r="L946" s="15">
        <v>0</v>
      </c>
      <c r="M946" s="20" t="s">
        <v>107788</v>
      </c>
      <c r="N946" s="20" t="s">
        <v>15</v>
      </c>
      <c r="O946" s="20" t="s">
        <v>109370</v>
      </c>
      <c r="P946" s="24">
        <v>3241000</v>
      </c>
      <c r="Q946" s="26" t="s">
        <v>109391</v>
      </c>
    </row>
    <row r="947" spans="1:17" ht="42.75" x14ac:dyDescent="0.2">
      <c r="A947" s="34">
        <v>93141501</v>
      </c>
      <c r="B947" s="35" t="s">
        <v>109331</v>
      </c>
      <c r="C947" s="36">
        <v>1</v>
      </c>
      <c r="D947" s="36">
        <v>1</v>
      </c>
      <c r="E947" s="34">
        <v>345</v>
      </c>
      <c r="F947" s="34">
        <v>0</v>
      </c>
      <c r="G947" s="37" t="s">
        <v>133</v>
      </c>
      <c r="H947" s="15">
        <v>0</v>
      </c>
      <c r="I947" s="38">
        <v>53199000</v>
      </c>
      <c r="J947" s="38">
        <v>53199000</v>
      </c>
      <c r="K947" s="31">
        <v>0</v>
      </c>
      <c r="L947" s="15">
        <v>0</v>
      </c>
      <c r="M947" s="20" t="s">
        <v>107788</v>
      </c>
      <c r="N947" s="20" t="s">
        <v>15</v>
      </c>
      <c r="O947" s="20" t="s">
        <v>109371</v>
      </c>
      <c r="P947" s="24">
        <v>3241000</v>
      </c>
      <c r="Q947" s="26" t="s">
        <v>109391</v>
      </c>
    </row>
    <row r="948" spans="1:17" ht="42.75" x14ac:dyDescent="0.2">
      <c r="A948" s="34">
        <v>93141501</v>
      </c>
      <c r="B948" s="35" t="s">
        <v>109332</v>
      </c>
      <c r="C948" s="36">
        <v>1</v>
      </c>
      <c r="D948" s="36">
        <v>1</v>
      </c>
      <c r="E948" s="34">
        <v>345</v>
      </c>
      <c r="F948" s="34">
        <v>0</v>
      </c>
      <c r="G948" s="37" t="s">
        <v>133</v>
      </c>
      <c r="H948" s="15">
        <v>0</v>
      </c>
      <c r="I948" s="38">
        <v>47595050</v>
      </c>
      <c r="J948" s="38">
        <v>47595050</v>
      </c>
      <c r="K948" s="31">
        <v>0</v>
      </c>
      <c r="L948" s="15">
        <v>0</v>
      </c>
      <c r="M948" s="20" t="s">
        <v>107788</v>
      </c>
      <c r="N948" s="20" t="s">
        <v>15</v>
      </c>
      <c r="O948" s="20" t="s">
        <v>109372</v>
      </c>
      <c r="P948" s="24">
        <v>3241000</v>
      </c>
      <c r="Q948" s="26" t="s">
        <v>109391</v>
      </c>
    </row>
    <row r="949" spans="1:17" ht="28.5" x14ac:dyDescent="0.2">
      <c r="A949" s="34">
        <v>80101604</v>
      </c>
      <c r="B949" s="35" t="s">
        <v>109333</v>
      </c>
      <c r="C949" s="36">
        <v>1</v>
      </c>
      <c r="D949" s="36">
        <v>1</v>
      </c>
      <c r="E949" s="34">
        <v>345</v>
      </c>
      <c r="F949" s="34">
        <v>0</v>
      </c>
      <c r="G949" s="37" t="s">
        <v>133</v>
      </c>
      <c r="H949" s="15">
        <v>0</v>
      </c>
      <c r="I949" s="38">
        <v>47380000</v>
      </c>
      <c r="J949" s="38">
        <v>47380000</v>
      </c>
      <c r="K949" s="31">
        <v>0</v>
      </c>
      <c r="L949" s="15">
        <v>0</v>
      </c>
      <c r="M949" s="20" t="s">
        <v>107788</v>
      </c>
      <c r="N949" s="20" t="s">
        <v>15</v>
      </c>
      <c r="O949" s="20" t="s">
        <v>109373</v>
      </c>
      <c r="P949" s="24">
        <v>3241000</v>
      </c>
      <c r="Q949" s="26" t="s">
        <v>109391</v>
      </c>
    </row>
    <row r="950" spans="1:17" ht="28.5" x14ac:dyDescent="0.2">
      <c r="A950" s="34">
        <v>80101604</v>
      </c>
      <c r="B950" s="35" t="s">
        <v>109334</v>
      </c>
      <c r="C950" s="36">
        <v>1</v>
      </c>
      <c r="D950" s="36">
        <v>1</v>
      </c>
      <c r="E950" s="34">
        <v>345</v>
      </c>
      <c r="F950" s="34">
        <v>0</v>
      </c>
      <c r="G950" s="37" t="s">
        <v>133</v>
      </c>
      <c r="H950" s="15">
        <v>0</v>
      </c>
      <c r="I950" s="38">
        <v>71070000</v>
      </c>
      <c r="J950" s="38">
        <v>71070000</v>
      </c>
      <c r="K950" s="31">
        <v>0</v>
      </c>
      <c r="L950" s="15">
        <v>0</v>
      </c>
      <c r="M950" s="20" t="s">
        <v>107788</v>
      </c>
      <c r="N950" s="20" t="s">
        <v>15</v>
      </c>
      <c r="O950" s="20" t="s">
        <v>109374</v>
      </c>
      <c r="P950" s="24">
        <v>3241000</v>
      </c>
      <c r="Q950" s="26" t="s">
        <v>109391</v>
      </c>
    </row>
    <row r="951" spans="1:17" ht="42.75" x14ac:dyDescent="0.2">
      <c r="A951" s="34">
        <v>93141501</v>
      </c>
      <c r="B951" s="35" t="s">
        <v>109331</v>
      </c>
      <c r="C951" s="36">
        <v>1</v>
      </c>
      <c r="D951" s="36">
        <v>1</v>
      </c>
      <c r="E951" s="34">
        <v>345</v>
      </c>
      <c r="F951" s="34">
        <v>0</v>
      </c>
      <c r="G951" s="37" t="s">
        <v>133</v>
      </c>
      <c r="H951" s="15">
        <v>0</v>
      </c>
      <c r="I951" s="38">
        <v>53199000</v>
      </c>
      <c r="J951" s="38">
        <v>53199000</v>
      </c>
      <c r="K951" s="31">
        <v>0</v>
      </c>
      <c r="L951" s="15">
        <v>0</v>
      </c>
      <c r="M951" s="20" t="s">
        <v>107788</v>
      </c>
      <c r="N951" s="20" t="s">
        <v>15</v>
      </c>
      <c r="O951" s="20" t="s">
        <v>109375</v>
      </c>
      <c r="P951" s="24">
        <v>3241000</v>
      </c>
      <c r="Q951" s="26" t="s">
        <v>109391</v>
      </c>
    </row>
    <row r="952" spans="1:17" ht="42.75" x14ac:dyDescent="0.2">
      <c r="A952" s="34">
        <v>80101604</v>
      </c>
      <c r="B952" s="35" t="s">
        <v>109335</v>
      </c>
      <c r="C952" s="36">
        <v>1</v>
      </c>
      <c r="D952" s="36">
        <v>1</v>
      </c>
      <c r="E952" s="34">
        <v>345</v>
      </c>
      <c r="F952" s="34">
        <v>0</v>
      </c>
      <c r="G952" s="37" t="s">
        <v>133</v>
      </c>
      <c r="H952" s="15">
        <v>0</v>
      </c>
      <c r="I952" s="38">
        <v>71070000</v>
      </c>
      <c r="J952" s="38">
        <v>71070000</v>
      </c>
      <c r="K952" s="31">
        <v>0</v>
      </c>
      <c r="L952" s="15">
        <v>0</v>
      </c>
      <c r="M952" s="20" t="s">
        <v>107788</v>
      </c>
      <c r="N952" s="20" t="s">
        <v>15</v>
      </c>
      <c r="O952" s="20" t="s">
        <v>109376</v>
      </c>
      <c r="P952" s="24">
        <v>3241000</v>
      </c>
      <c r="Q952" s="26" t="s">
        <v>109391</v>
      </c>
    </row>
    <row r="953" spans="1:17" ht="42.75" x14ac:dyDescent="0.2">
      <c r="A953" s="34">
        <v>80101604</v>
      </c>
      <c r="B953" s="35" t="s">
        <v>109331</v>
      </c>
      <c r="C953" s="36">
        <v>1</v>
      </c>
      <c r="D953" s="36">
        <v>1</v>
      </c>
      <c r="E953" s="34">
        <v>345</v>
      </c>
      <c r="F953" s="34">
        <v>0</v>
      </c>
      <c r="G953" s="37" t="s">
        <v>133</v>
      </c>
      <c r="H953" s="15">
        <v>0</v>
      </c>
      <c r="I953" s="38">
        <v>53199000</v>
      </c>
      <c r="J953" s="38">
        <v>53199000</v>
      </c>
      <c r="K953" s="31">
        <v>0</v>
      </c>
      <c r="L953" s="15">
        <v>0</v>
      </c>
      <c r="M953" s="20" t="s">
        <v>107788</v>
      </c>
      <c r="N953" s="20" t="s">
        <v>15</v>
      </c>
      <c r="O953" s="20" t="s">
        <v>109377</v>
      </c>
      <c r="P953" s="24">
        <v>3241000</v>
      </c>
      <c r="Q953" s="26" t="s">
        <v>109391</v>
      </c>
    </row>
    <row r="954" spans="1:17" ht="71.25" x14ac:dyDescent="0.2">
      <c r="A954" s="34">
        <v>80101604</v>
      </c>
      <c r="B954" s="35" t="s">
        <v>109336</v>
      </c>
      <c r="C954" s="36">
        <v>1</v>
      </c>
      <c r="D954" s="36">
        <v>1</v>
      </c>
      <c r="E954" s="34">
        <v>345</v>
      </c>
      <c r="F954" s="34">
        <v>0</v>
      </c>
      <c r="G954" s="37" t="s">
        <v>133</v>
      </c>
      <c r="H954" s="15">
        <v>0</v>
      </c>
      <c r="I954" s="38">
        <v>71070000</v>
      </c>
      <c r="J954" s="38">
        <v>71070000</v>
      </c>
      <c r="K954" s="31">
        <v>0</v>
      </c>
      <c r="L954" s="15">
        <v>0</v>
      </c>
      <c r="M954" s="20" t="s">
        <v>107788</v>
      </c>
      <c r="N954" s="20" t="s">
        <v>15</v>
      </c>
      <c r="O954" s="20" t="s">
        <v>109378</v>
      </c>
      <c r="P954" s="24">
        <v>3241000</v>
      </c>
      <c r="Q954" s="26" t="s">
        <v>109391</v>
      </c>
    </row>
    <row r="955" spans="1:17" ht="28.5" x14ac:dyDescent="0.2">
      <c r="A955" s="34">
        <v>93141501</v>
      </c>
      <c r="B955" s="35" t="s">
        <v>109337</v>
      </c>
      <c r="C955" s="36">
        <v>1</v>
      </c>
      <c r="D955" s="36">
        <v>1</v>
      </c>
      <c r="E955" s="34">
        <v>345</v>
      </c>
      <c r="F955" s="34">
        <v>0</v>
      </c>
      <c r="G955" s="37" t="s">
        <v>133</v>
      </c>
      <c r="H955" s="15">
        <v>0</v>
      </c>
      <c r="I955" s="38">
        <v>38066150</v>
      </c>
      <c r="J955" s="38">
        <v>38066150</v>
      </c>
      <c r="K955" s="31">
        <v>0</v>
      </c>
      <c r="L955" s="15">
        <v>0</v>
      </c>
      <c r="M955" s="20" t="s">
        <v>107788</v>
      </c>
      <c r="N955" s="20" t="s">
        <v>15</v>
      </c>
      <c r="O955" s="20" t="s">
        <v>109379</v>
      </c>
      <c r="P955" s="24">
        <v>3241000</v>
      </c>
      <c r="Q955" s="26" t="s">
        <v>109391</v>
      </c>
    </row>
    <row r="956" spans="1:17" ht="28.5" x14ac:dyDescent="0.2">
      <c r="A956" s="34">
        <v>93141501</v>
      </c>
      <c r="B956" s="35" t="s">
        <v>109337</v>
      </c>
      <c r="C956" s="36">
        <v>1</v>
      </c>
      <c r="D956" s="36">
        <v>1</v>
      </c>
      <c r="E956" s="34">
        <v>345</v>
      </c>
      <c r="F956" s="34">
        <v>0</v>
      </c>
      <c r="G956" s="37" t="s">
        <v>133</v>
      </c>
      <c r="H956" s="15">
        <v>0</v>
      </c>
      <c r="I956" s="38">
        <v>38066150</v>
      </c>
      <c r="J956" s="38">
        <v>38066150</v>
      </c>
      <c r="K956" s="31">
        <v>0</v>
      </c>
      <c r="L956" s="15">
        <v>0</v>
      </c>
      <c r="M956" s="20" t="s">
        <v>107788</v>
      </c>
      <c r="N956" s="20" t="s">
        <v>15</v>
      </c>
      <c r="O956" s="20" t="s">
        <v>109380</v>
      </c>
      <c r="P956" s="24">
        <v>3241000</v>
      </c>
      <c r="Q956" s="26" t="s">
        <v>109391</v>
      </c>
    </row>
    <row r="957" spans="1:17" ht="28.5" x14ac:dyDescent="0.2">
      <c r="A957" s="34">
        <v>93141501</v>
      </c>
      <c r="B957" s="35" t="s">
        <v>109338</v>
      </c>
      <c r="C957" s="36">
        <v>1</v>
      </c>
      <c r="D957" s="36">
        <v>1</v>
      </c>
      <c r="E957" s="34">
        <v>345</v>
      </c>
      <c r="F957" s="34">
        <v>0</v>
      </c>
      <c r="G957" s="37" t="s">
        <v>133</v>
      </c>
      <c r="H957" s="15">
        <v>0</v>
      </c>
      <c r="I957" s="38">
        <v>38066150</v>
      </c>
      <c r="J957" s="38">
        <v>38066150</v>
      </c>
      <c r="K957" s="31">
        <v>0</v>
      </c>
      <c r="L957" s="15">
        <v>0</v>
      </c>
      <c r="M957" s="20" t="s">
        <v>107788</v>
      </c>
      <c r="N957" s="20" t="s">
        <v>15</v>
      </c>
      <c r="O957" s="20" t="s">
        <v>109381</v>
      </c>
      <c r="P957" s="24">
        <v>3241000</v>
      </c>
      <c r="Q957" s="26" t="s">
        <v>109391</v>
      </c>
    </row>
    <row r="958" spans="1:17" ht="28.5" x14ac:dyDescent="0.2">
      <c r="A958" s="34">
        <v>93141501</v>
      </c>
      <c r="B958" s="35" t="s">
        <v>109337</v>
      </c>
      <c r="C958" s="36">
        <v>1</v>
      </c>
      <c r="D958" s="36">
        <v>1</v>
      </c>
      <c r="E958" s="34">
        <v>345</v>
      </c>
      <c r="F958" s="34">
        <v>0</v>
      </c>
      <c r="G958" s="37" t="s">
        <v>133</v>
      </c>
      <c r="H958" s="15">
        <v>0</v>
      </c>
      <c r="I958" s="38">
        <v>38066150</v>
      </c>
      <c r="J958" s="38">
        <v>38066150</v>
      </c>
      <c r="K958" s="31">
        <v>0</v>
      </c>
      <c r="L958" s="15">
        <v>0</v>
      </c>
      <c r="M958" s="20" t="s">
        <v>107788</v>
      </c>
      <c r="N958" s="20" t="s">
        <v>15</v>
      </c>
      <c r="O958" s="20" t="s">
        <v>109382</v>
      </c>
      <c r="P958" s="24">
        <v>3241000</v>
      </c>
      <c r="Q958" s="26" t="s">
        <v>109391</v>
      </c>
    </row>
    <row r="959" spans="1:17" ht="28.5" x14ac:dyDescent="0.2">
      <c r="A959" s="34">
        <v>93141501</v>
      </c>
      <c r="B959" s="35" t="s">
        <v>109338</v>
      </c>
      <c r="C959" s="36">
        <v>1</v>
      </c>
      <c r="D959" s="36">
        <v>1</v>
      </c>
      <c r="E959" s="34">
        <v>345</v>
      </c>
      <c r="F959" s="34">
        <v>0</v>
      </c>
      <c r="G959" s="37" t="s">
        <v>133</v>
      </c>
      <c r="H959" s="15">
        <v>0</v>
      </c>
      <c r="I959" s="38">
        <v>38066150</v>
      </c>
      <c r="J959" s="38">
        <v>38066150</v>
      </c>
      <c r="K959" s="31">
        <v>0</v>
      </c>
      <c r="L959" s="15">
        <v>0</v>
      </c>
      <c r="M959" s="20" t="s">
        <v>107788</v>
      </c>
      <c r="N959" s="20" t="s">
        <v>15</v>
      </c>
      <c r="O959" s="20" t="s">
        <v>109383</v>
      </c>
      <c r="P959" s="24">
        <v>3241000</v>
      </c>
      <c r="Q959" s="26" t="s">
        <v>109391</v>
      </c>
    </row>
    <row r="960" spans="1:17" ht="28.5" x14ac:dyDescent="0.2">
      <c r="A960" s="34">
        <v>93141501</v>
      </c>
      <c r="B960" s="35" t="s">
        <v>109337</v>
      </c>
      <c r="C960" s="36">
        <v>1</v>
      </c>
      <c r="D960" s="36">
        <v>1</v>
      </c>
      <c r="E960" s="34">
        <v>345</v>
      </c>
      <c r="F960" s="34">
        <v>0</v>
      </c>
      <c r="G960" s="37" t="s">
        <v>133</v>
      </c>
      <c r="H960" s="15">
        <v>0</v>
      </c>
      <c r="I960" s="38">
        <v>38066150</v>
      </c>
      <c r="J960" s="38">
        <v>38066150</v>
      </c>
      <c r="K960" s="31">
        <v>0</v>
      </c>
      <c r="L960" s="15">
        <v>0</v>
      </c>
      <c r="M960" s="20" t="s">
        <v>107788</v>
      </c>
      <c r="N960" s="20" t="s">
        <v>15</v>
      </c>
      <c r="O960" s="20" t="s">
        <v>109384</v>
      </c>
      <c r="P960" s="24">
        <v>3241000</v>
      </c>
      <c r="Q960" s="26" t="s">
        <v>109391</v>
      </c>
    </row>
    <row r="961" spans="1:18" ht="28.5" x14ac:dyDescent="0.2">
      <c r="A961" s="34">
        <v>80101604</v>
      </c>
      <c r="B961" s="39" t="s">
        <v>109339</v>
      </c>
      <c r="C961" s="36">
        <v>1</v>
      </c>
      <c r="D961" s="36">
        <v>1</v>
      </c>
      <c r="E961" s="34">
        <v>345</v>
      </c>
      <c r="F961" s="34">
        <v>0</v>
      </c>
      <c r="G961" s="37" t="s">
        <v>133</v>
      </c>
      <c r="H961" s="15">
        <v>0</v>
      </c>
      <c r="I961" s="38">
        <v>58230250</v>
      </c>
      <c r="J961" s="38">
        <v>58230250</v>
      </c>
      <c r="K961" s="31">
        <v>0</v>
      </c>
      <c r="L961" s="15">
        <v>0</v>
      </c>
      <c r="M961" s="20" t="s">
        <v>107788</v>
      </c>
      <c r="N961" s="20" t="s">
        <v>15</v>
      </c>
      <c r="O961" s="20" t="s">
        <v>109385</v>
      </c>
      <c r="P961" s="24">
        <v>3241000</v>
      </c>
      <c r="Q961" s="26" t="s">
        <v>109391</v>
      </c>
    </row>
    <row r="962" spans="1:18" ht="71.25" x14ac:dyDescent="0.2">
      <c r="A962" s="34">
        <v>93141506</v>
      </c>
      <c r="B962" s="35" t="s">
        <v>109340</v>
      </c>
      <c r="C962" s="36">
        <v>2</v>
      </c>
      <c r="D962" s="36">
        <v>2</v>
      </c>
      <c r="E962" s="34">
        <v>300</v>
      </c>
      <c r="F962" s="34">
        <v>0</v>
      </c>
      <c r="G962" s="37" t="s">
        <v>133</v>
      </c>
      <c r="H962" s="15">
        <v>0</v>
      </c>
      <c r="I962" s="30">
        <v>14212484175</v>
      </c>
      <c r="J962" s="30">
        <v>14212484175</v>
      </c>
      <c r="K962" s="31">
        <v>0</v>
      </c>
      <c r="L962" s="15">
        <v>0</v>
      </c>
      <c r="M962" s="20" t="s">
        <v>107788</v>
      </c>
      <c r="N962" s="20" t="s">
        <v>15</v>
      </c>
      <c r="O962" s="20" t="s">
        <v>109386</v>
      </c>
      <c r="P962" s="24">
        <v>3241000</v>
      </c>
      <c r="Q962" s="26" t="s">
        <v>109391</v>
      </c>
    </row>
    <row r="963" spans="1:18" ht="71.25" x14ac:dyDescent="0.2">
      <c r="A963" s="34">
        <v>93141506</v>
      </c>
      <c r="B963" s="35" t="s">
        <v>109341</v>
      </c>
      <c r="C963" s="36">
        <v>2</v>
      </c>
      <c r="D963" s="36">
        <v>2</v>
      </c>
      <c r="E963" s="34">
        <v>300</v>
      </c>
      <c r="F963" s="34">
        <v>0</v>
      </c>
      <c r="G963" s="37" t="s">
        <v>133</v>
      </c>
      <c r="H963" s="15">
        <v>0</v>
      </c>
      <c r="I963" s="30">
        <v>12339979555</v>
      </c>
      <c r="J963" s="30">
        <v>12339979555</v>
      </c>
      <c r="K963" s="31">
        <v>0</v>
      </c>
      <c r="L963" s="15">
        <v>0</v>
      </c>
      <c r="M963" s="20" t="s">
        <v>107788</v>
      </c>
      <c r="N963" s="20" t="s">
        <v>15</v>
      </c>
      <c r="O963" s="20" t="s">
        <v>109387</v>
      </c>
      <c r="P963" s="24">
        <v>3241000</v>
      </c>
      <c r="Q963" s="26" t="s">
        <v>109391</v>
      </c>
    </row>
    <row r="964" spans="1:18" ht="57" x14ac:dyDescent="0.2">
      <c r="A964" s="34">
        <v>93141506</v>
      </c>
      <c r="B964" s="35" t="s">
        <v>109389</v>
      </c>
      <c r="C964" s="36">
        <v>2</v>
      </c>
      <c r="D964" s="36">
        <v>2</v>
      </c>
      <c r="E964" s="34">
        <v>300</v>
      </c>
      <c r="F964" s="34">
        <v>0</v>
      </c>
      <c r="G964" s="37" t="s">
        <v>133</v>
      </c>
      <c r="H964" s="15">
        <v>0</v>
      </c>
      <c r="I964" s="38">
        <v>1102029270</v>
      </c>
      <c r="J964" s="38">
        <v>1102029270</v>
      </c>
      <c r="K964" s="31">
        <v>0</v>
      </c>
      <c r="L964" s="15">
        <v>0</v>
      </c>
      <c r="M964" s="20" t="s">
        <v>107788</v>
      </c>
      <c r="N964" s="20" t="s">
        <v>15</v>
      </c>
      <c r="O964" s="20" t="s">
        <v>109388</v>
      </c>
      <c r="P964" s="24">
        <v>3241000</v>
      </c>
      <c r="Q964" s="26" t="s">
        <v>109391</v>
      </c>
      <c r="R964" s="9"/>
    </row>
    <row r="965" spans="1:18" ht="85.5" x14ac:dyDescent="0.2">
      <c r="A965" s="34" t="s">
        <v>108606</v>
      </c>
      <c r="B965" s="35" t="s">
        <v>109342</v>
      </c>
      <c r="C965" s="36">
        <v>2</v>
      </c>
      <c r="D965" s="36">
        <v>2</v>
      </c>
      <c r="E965" s="34">
        <v>300</v>
      </c>
      <c r="F965" s="34">
        <v>0</v>
      </c>
      <c r="G965" s="37" t="s">
        <v>133</v>
      </c>
      <c r="H965" s="15">
        <v>0</v>
      </c>
      <c r="I965" s="38">
        <v>607700000</v>
      </c>
      <c r="J965" s="38">
        <v>607700000</v>
      </c>
      <c r="K965" s="31">
        <v>0</v>
      </c>
      <c r="L965" s="15">
        <v>0</v>
      </c>
      <c r="M965" s="20" t="s">
        <v>107788</v>
      </c>
      <c r="N965" s="20" t="s">
        <v>15</v>
      </c>
      <c r="O965" s="20" t="s">
        <v>109390</v>
      </c>
      <c r="P965" s="24">
        <v>3241000</v>
      </c>
      <c r="Q965" s="26" t="s">
        <v>109391</v>
      </c>
    </row>
    <row r="966" spans="1:18" ht="42.75" x14ac:dyDescent="0.2">
      <c r="A966" s="10" t="s">
        <v>109392</v>
      </c>
      <c r="B966" s="40" t="s">
        <v>109393</v>
      </c>
      <c r="C966" s="41">
        <v>1</v>
      </c>
      <c r="D966" s="41">
        <v>2</v>
      </c>
      <c r="E966" s="42">
        <v>8</v>
      </c>
      <c r="F966" s="42">
        <v>1</v>
      </c>
      <c r="G966" s="42" t="s">
        <v>79</v>
      </c>
      <c r="H966" s="15">
        <v>0</v>
      </c>
      <c r="I966" s="43">
        <v>116948866000</v>
      </c>
      <c r="J966" s="43">
        <v>116948866000</v>
      </c>
      <c r="K966" s="44">
        <v>0</v>
      </c>
      <c r="L966" s="42">
        <v>0</v>
      </c>
      <c r="M966" s="20" t="s">
        <v>107788</v>
      </c>
      <c r="N966" s="20" t="s">
        <v>15</v>
      </c>
      <c r="O966" s="20" t="s">
        <v>109527</v>
      </c>
      <c r="P966" s="24">
        <v>32410000</v>
      </c>
      <c r="Q966" s="26" t="s">
        <v>109526</v>
      </c>
    </row>
    <row r="967" spans="1:18" ht="57" x14ac:dyDescent="0.2">
      <c r="A967" s="10" t="s">
        <v>109394</v>
      </c>
      <c r="B967" s="40" t="s">
        <v>109395</v>
      </c>
      <c r="C967" s="41">
        <v>1</v>
      </c>
      <c r="D967" s="41">
        <v>1</v>
      </c>
      <c r="E967" s="42">
        <v>7</v>
      </c>
      <c r="F967" s="42">
        <v>1</v>
      </c>
      <c r="G967" s="42" t="s">
        <v>133</v>
      </c>
      <c r="H967" s="15">
        <v>0</v>
      </c>
      <c r="I967" s="43">
        <v>116916522179</v>
      </c>
      <c r="J967" s="43">
        <v>116916522179</v>
      </c>
      <c r="K967" s="44">
        <v>0</v>
      </c>
      <c r="L967" s="42">
        <v>0</v>
      </c>
      <c r="M967" s="20" t="s">
        <v>107788</v>
      </c>
      <c r="N967" s="20" t="s">
        <v>15</v>
      </c>
      <c r="O967" s="20" t="s">
        <v>109528</v>
      </c>
      <c r="P967" s="24">
        <v>32410000</v>
      </c>
      <c r="Q967" s="26" t="s">
        <v>109526</v>
      </c>
    </row>
    <row r="968" spans="1:18" ht="85.5" x14ac:dyDescent="0.2">
      <c r="A968" s="10" t="s">
        <v>109396</v>
      </c>
      <c r="B968" s="40" t="s">
        <v>109397</v>
      </c>
      <c r="C968" s="41">
        <v>1</v>
      </c>
      <c r="D968" s="41">
        <v>1</v>
      </c>
      <c r="E968" s="42">
        <v>7</v>
      </c>
      <c r="F968" s="42">
        <v>1</v>
      </c>
      <c r="G968" s="42" t="s">
        <v>133</v>
      </c>
      <c r="H968" s="15">
        <v>0</v>
      </c>
      <c r="I968" s="45">
        <v>14083477821</v>
      </c>
      <c r="J968" s="45">
        <v>14083477821</v>
      </c>
      <c r="K968" s="44">
        <v>0</v>
      </c>
      <c r="L968" s="42">
        <v>0</v>
      </c>
      <c r="M968" s="20" t="s">
        <v>107788</v>
      </c>
      <c r="N968" s="20" t="s">
        <v>15</v>
      </c>
      <c r="O968" s="20" t="s">
        <v>109529</v>
      </c>
      <c r="P968" s="24">
        <v>32410000</v>
      </c>
      <c r="Q968" s="26" t="s">
        <v>109526</v>
      </c>
    </row>
    <row r="969" spans="1:18" ht="85.5" x14ac:dyDescent="0.2">
      <c r="A969" s="10" t="s">
        <v>109398</v>
      </c>
      <c r="B969" s="40" t="s">
        <v>109397</v>
      </c>
      <c r="C969" s="41">
        <v>1</v>
      </c>
      <c r="D969" s="41">
        <v>1</v>
      </c>
      <c r="E969" s="42">
        <v>4</v>
      </c>
      <c r="F969" s="42">
        <v>1</v>
      </c>
      <c r="G969" s="42" t="s">
        <v>133</v>
      </c>
      <c r="H969" s="15">
        <v>0</v>
      </c>
      <c r="I969" s="45">
        <v>8000000000</v>
      </c>
      <c r="J969" s="45">
        <v>8000000000</v>
      </c>
      <c r="K969" s="44">
        <v>0</v>
      </c>
      <c r="L969" s="42">
        <v>0</v>
      </c>
      <c r="M969" s="20" t="s">
        <v>107788</v>
      </c>
      <c r="N969" s="20" t="s">
        <v>15</v>
      </c>
      <c r="O969" s="20" t="s">
        <v>109530</v>
      </c>
      <c r="P969" s="24">
        <v>32410000</v>
      </c>
      <c r="Q969" s="26" t="s">
        <v>109526</v>
      </c>
    </row>
    <row r="970" spans="1:18" ht="28.5" x14ac:dyDescent="0.2">
      <c r="A970" s="42">
        <v>85151507</v>
      </c>
      <c r="B970" s="40" t="s">
        <v>109399</v>
      </c>
      <c r="C970" s="41">
        <v>1</v>
      </c>
      <c r="D970" s="41">
        <v>2</v>
      </c>
      <c r="E970" s="42">
        <v>9</v>
      </c>
      <c r="F970" s="42">
        <v>1</v>
      </c>
      <c r="G970" s="42" t="s">
        <v>37</v>
      </c>
      <c r="H970" s="42">
        <v>0</v>
      </c>
      <c r="I970" s="43">
        <v>21886463705.599998</v>
      </c>
      <c r="J970" s="43">
        <v>21886463705.599998</v>
      </c>
      <c r="K970" s="44">
        <v>0</v>
      </c>
      <c r="L970" s="42">
        <v>0</v>
      </c>
      <c r="M970" s="20" t="s">
        <v>107788</v>
      </c>
      <c r="N970" s="20" t="s">
        <v>15</v>
      </c>
      <c r="O970" s="20" t="s">
        <v>109531</v>
      </c>
      <c r="P970" s="24">
        <v>32410000</v>
      </c>
      <c r="Q970" s="26" t="s">
        <v>109526</v>
      </c>
    </row>
    <row r="971" spans="1:18" ht="14.25" x14ac:dyDescent="0.2">
      <c r="A971" s="42">
        <v>80101604</v>
      </c>
      <c r="B971" s="40" t="s">
        <v>109400</v>
      </c>
      <c r="C971" s="41">
        <v>1</v>
      </c>
      <c r="D971" s="41">
        <v>1</v>
      </c>
      <c r="E971" s="42">
        <v>11</v>
      </c>
      <c r="F971" s="42">
        <v>1</v>
      </c>
      <c r="G971" s="42" t="s">
        <v>133</v>
      </c>
      <c r="H971" s="42">
        <v>0</v>
      </c>
      <c r="I971" s="43">
        <v>118976000</v>
      </c>
      <c r="J971" s="43">
        <v>118976000</v>
      </c>
      <c r="K971" s="44">
        <v>0</v>
      </c>
      <c r="L971" s="42">
        <v>0</v>
      </c>
      <c r="M971" s="20" t="s">
        <v>107788</v>
      </c>
      <c r="N971" s="20" t="s">
        <v>15</v>
      </c>
      <c r="O971" s="20" t="s">
        <v>109532</v>
      </c>
      <c r="P971" s="24">
        <v>32410000</v>
      </c>
      <c r="Q971" s="26" t="s">
        <v>109526</v>
      </c>
    </row>
    <row r="972" spans="1:18" ht="28.5" x14ac:dyDescent="0.2">
      <c r="A972" s="10">
        <v>80101604</v>
      </c>
      <c r="B972" s="40" t="s">
        <v>109401</v>
      </c>
      <c r="C972" s="41">
        <v>1</v>
      </c>
      <c r="D972" s="41">
        <v>1</v>
      </c>
      <c r="E972" s="42">
        <v>11</v>
      </c>
      <c r="F972" s="42">
        <v>1</v>
      </c>
      <c r="G972" s="42" t="s">
        <v>133</v>
      </c>
      <c r="H972" s="42">
        <v>0</v>
      </c>
      <c r="I972" s="43">
        <v>98384000</v>
      </c>
      <c r="J972" s="43">
        <v>98384000</v>
      </c>
      <c r="K972" s="44">
        <v>0</v>
      </c>
      <c r="L972" s="42">
        <v>0</v>
      </c>
      <c r="M972" s="20" t="s">
        <v>107788</v>
      </c>
      <c r="N972" s="20" t="s">
        <v>15</v>
      </c>
      <c r="O972" s="20" t="s">
        <v>109533</v>
      </c>
      <c r="P972" s="24">
        <v>32410000</v>
      </c>
      <c r="Q972" s="26" t="s">
        <v>109526</v>
      </c>
    </row>
    <row r="973" spans="1:18" ht="28.5" x14ac:dyDescent="0.2">
      <c r="A973" s="10">
        <v>93151507</v>
      </c>
      <c r="B973" s="40" t="s">
        <v>109402</v>
      </c>
      <c r="C973" s="41">
        <v>1</v>
      </c>
      <c r="D973" s="41">
        <v>1</v>
      </c>
      <c r="E973" s="42">
        <v>11</v>
      </c>
      <c r="F973" s="42">
        <v>1</v>
      </c>
      <c r="G973" s="42" t="s">
        <v>133</v>
      </c>
      <c r="H973" s="42">
        <v>0</v>
      </c>
      <c r="I973" s="43">
        <v>43307264</v>
      </c>
      <c r="J973" s="43">
        <v>43307264</v>
      </c>
      <c r="K973" s="44">
        <v>0</v>
      </c>
      <c r="L973" s="42">
        <v>0</v>
      </c>
      <c r="M973" s="20" t="s">
        <v>107788</v>
      </c>
      <c r="N973" s="20" t="s">
        <v>15</v>
      </c>
      <c r="O973" s="20" t="s">
        <v>109534</v>
      </c>
      <c r="P973" s="24">
        <v>32410000</v>
      </c>
      <c r="Q973" s="26" t="s">
        <v>109526</v>
      </c>
    </row>
    <row r="974" spans="1:18" ht="28.5" x14ac:dyDescent="0.2">
      <c r="A974" s="10">
        <v>93151507</v>
      </c>
      <c r="B974" s="40" t="s">
        <v>109402</v>
      </c>
      <c r="C974" s="41">
        <v>1</v>
      </c>
      <c r="D974" s="41">
        <v>1</v>
      </c>
      <c r="E974" s="42">
        <v>11</v>
      </c>
      <c r="F974" s="42">
        <v>1</v>
      </c>
      <c r="G974" s="42" t="s">
        <v>133</v>
      </c>
      <c r="H974" s="42">
        <v>0</v>
      </c>
      <c r="I974" s="43">
        <v>71385600</v>
      </c>
      <c r="J974" s="43">
        <v>71385600</v>
      </c>
      <c r="K974" s="44">
        <v>0</v>
      </c>
      <c r="L974" s="42">
        <v>0</v>
      </c>
      <c r="M974" s="20" t="s">
        <v>107788</v>
      </c>
      <c r="N974" s="20" t="s">
        <v>15</v>
      </c>
      <c r="O974" s="20" t="s">
        <v>109535</v>
      </c>
      <c r="P974" s="24">
        <v>32410000</v>
      </c>
      <c r="Q974" s="26" t="s">
        <v>109526</v>
      </c>
    </row>
    <row r="975" spans="1:18" ht="28.5" x14ac:dyDescent="0.2">
      <c r="A975" s="10">
        <v>93151502</v>
      </c>
      <c r="B975" s="40" t="s">
        <v>109403</v>
      </c>
      <c r="C975" s="41">
        <v>1</v>
      </c>
      <c r="D975" s="41">
        <v>1</v>
      </c>
      <c r="E975" s="42">
        <v>11</v>
      </c>
      <c r="F975" s="42">
        <v>1</v>
      </c>
      <c r="G975" s="42" t="s">
        <v>133</v>
      </c>
      <c r="H975" s="42">
        <v>0</v>
      </c>
      <c r="I975" s="43">
        <v>44616000</v>
      </c>
      <c r="J975" s="43">
        <v>44616000</v>
      </c>
      <c r="K975" s="44">
        <v>0</v>
      </c>
      <c r="L975" s="42">
        <v>0</v>
      </c>
      <c r="M975" s="20" t="s">
        <v>107788</v>
      </c>
      <c r="N975" s="20" t="s">
        <v>15</v>
      </c>
      <c r="O975" s="20" t="s">
        <v>109536</v>
      </c>
      <c r="P975" s="24">
        <v>32410000</v>
      </c>
      <c r="Q975" s="26" t="s">
        <v>109526</v>
      </c>
    </row>
    <row r="976" spans="1:18" ht="28.5" x14ac:dyDescent="0.2">
      <c r="A976" s="10">
        <v>93151502</v>
      </c>
      <c r="B976" s="40" t="s">
        <v>109404</v>
      </c>
      <c r="C976" s="41">
        <v>1</v>
      </c>
      <c r="D976" s="41">
        <v>1</v>
      </c>
      <c r="E976" s="42">
        <v>11</v>
      </c>
      <c r="F976" s="42">
        <v>1</v>
      </c>
      <c r="G976" s="42" t="s">
        <v>133</v>
      </c>
      <c r="H976" s="42">
        <v>0</v>
      </c>
      <c r="I976" s="43">
        <v>44616000</v>
      </c>
      <c r="J976" s="43">
        <v>44616000</v>
      </c>
      <c r="K976" s="44">
        <v>0</v>
      </c>
      <c r="L976" s="42">
        <v>0</v>
      </c>
      <c r="M976" s="20" t="s">
        <v>107788</v>
      </c>
      <c r="N976" s="20" t="s">
        <v>15</v>
      </c>
      <c r="O976" s="20" t="s">
        <v>109537</v>
      </c>
      <c r="P976" s="24">
        <v>32410000</v>
      </c>
      <c r="Q976" s="26" t="s">
        <v>109526</v>
      </c>
    </row>
    <row r="977" spans="1:17" ht="28.5" x14ac:dyDescent="0.2">
      <c r="A977" s="10">
        <v>93151502</v>
      </c>
      <c r="B977" s="40" t="s">
        <v>109403</v>
      </c>
      <c r="C977" s="41">
        <v>1</v>
      </c>
      <c r="D977" s="41">
        <v>1</v>
      </c>
      <c r="E977" s="42">
        <v>11</v>
      </c>
      <c r="F977" s="42">
        <v>1</v>
      </c>
      <c r="G977" s="42" t="s">
        <v>133</v>
      </c>
      <c r="H977" s="42">
        <v>0</v>
      </c>
      <c r="I977" s="43">
        <v>44616000</v>
      </c>
      <c r="J977" s="43">
        <v>44616000</v>
      </c>
      <c r="K977" s="44">
        <v>0</v>
      </c>
      <c r="L977" s="42">
        <v>0</v>
      </c>
      <c r="M977" s="20" t="s">
        <v>107788</v>
      </c>
      <c r="N977" s="20" t="s">
        <v>15</v>
      </c>
      <c r="O977" s="20" t="s">
        <v>109538</v>
      </c>
      <c r="P977" s="24">
        <v>32410000</v>
      </c>
      <c r="Q977" s="26" t="s">
        <v>109526</v>
      </c>
    </row>
    <row r="978" spans="1:17" ht="28.5" x14ac:dyDescent="0.2">
      <c r="A978" s="10">
        <v>93151507</v>
      </c>
      <c r="B978" s="40" t="s">
        <v>109405</v>
      </c>
      <c r="C978" s="41">
        <v>1</v>
      </c>
      <c r="D978" s="41">
        <v>1</v>
      </c>
      <c r="E978" s="42">
        <v>11</v>
      </c>
      <c r="F978" s="42">
        <v>1</v>
      </c>
      <c r="G978" s="42" t="s">
        <v>133</v>
      </c>
      <c r="H978" s="42">
        <v>0</v>
      </c>
      <c r="I978" s="43">
        <v>35692800</v>
      </c>
      <c r="J978" s="43">
        <v>35692800</v>
      </c>
      <c r="K978" s="44">
        <v>0</v>
      </c>
      <c r="L978" s="42">
        <v>0</v>
      </c>
      <c r="M978" s="20" t="s">
        <v>107788</v>
      </c>
      <c r="N978" s="20" t="s">
        <v>15</v>
      </c>
      <c r="O978" s="20" t="s">
        <v>109539</v>
      </c>
      <c r="P978" s="24">
        <v>32410000</v>
      </c>
      <c r="Q978" s="26" t="s">
        <v>109526</v>
      </c>
    </row>
    <row r="979" spans="1:17" ht="28.5" x14ac:dyDescent="0.2">
      <c r="A979" s="10">
        <v>80101604</v>
      </c>
      <c r="B979" s="40" t="s">
        <v>109406</v>
      </c>
      <c r="C979" s="41">
        <v>1</v>
      </c>
      <c r="D979" s="41">
        <v>1</v>
      </c>
      <c r="E979" s="42">
        <v>11</v>
      </c>
      <c r="F979" s="42">
        <v>1</v>
      </c>
      <c r="G979" s="42" t="s">
        <v>133</v>
      </c>
      <c r="H979" s="42">
        <v>0</v>
      </c>
      <c r="I979" s="43">
        <v>98384000</v>
      </c>
      <c r="J979" s="43">
        <v>98384000</v>
      </c>
      <c r="K979" s="44">
        <v>0</v>
      </c>
      <c r="L979" s="42">
        <v>0</v>
      </c>
      <c r="M979" s="20" t="s">
        <v>107788</v>
      </c>
      <c r="N979" s="20" t="s">
        <v>15</v>
      </c>
      <c r="O979" s="20" t="s">
        <v>109540</v>
      </c>
      <c r="P979" s="24">
        <v>32410000</v>
      </c>
      <c r="Q979" s="26" t="s">
        <v>109526</v>
      </c>
    </row>
    <row r="980" spans="1:17" ht="28.5" x14ac:dyDescent="0.2">
      <c r="A980" s="10">
        <v>80101604</v>
      </c>
      <c r="B980" s="40" t="s">
        <v>109407</v>
      </c>
      <c r="C980" s="41">
        <v>1</v>
      </c>
      <c r="D980" s="41">
        <v>1</v>
      </c>
      <c r="E980" s="42">
        <v>11</v>
      </c>
      <c r="F980" s="42">
        <v>1</v>
      </c>
      <c r="G980" s="42" t="s">
        <v>133</v>
      </c>
      <c r="H980" s="42">
        <v>0</v>
      </c>
      <c r="I980" s="43">
        <v>80852783</v>
      </c>
      <c r="J980" s="43">
        <v>80852783</v>
      </c>
      <c r="K980" s="44">
        <v>0</v>
      </c>
      <c r="L980" s="42">
        <v>0</v>
      </c>
      <c r="M980" s="20" t="s">
        <v>107788</v>
      </c>
      <c r="N980" s="20" t="s">
        <v>15</v>
      </c>
      <c r="O980" s="20" t="s">
        <v>109541</v>
      </c>
      <c r="P980" s="24">
        <v>32410000</v>
      </c>
      <c r="Q980" s="26" t="s">
        <v>109526</v>
      </c>
    </row>
    <row r="981" spans="1:17" ht="28.5" x14ac:dyDescent="0.2">
      <c r="A981" s="10">
        <v>80101604</v>
      </c>
      <c r="B981" s="40" t="s">
        <v>109408</v>
      </c>
      <c r="C981" s="41">
        <v>1</v>
      </c>
      <c r="D981" s="41">
        <v>1</v>
      </c>
      <c r="E981" s="42">
        <v>11</v>
      </c>
      <c r="F981" s="42">
        <v>1</v>
      </c>
      <c r="G981" s="42" t="s">
        <v>133</v>
      </c>
      <c r="H981" s="42">
        <v>0</v>
      </c>
      <c r="I981" s="43">
        <v>90200000</v>
      </c>
      <c r="J981" s="43">
        <v>90200000</v>
      </c>
      <c r="K981" s="44">
        <v>0</v>
      </c>
      <c r="L981" s="42">
        <v>0</v>
      </c>
      <c r="M981" s="20" t="s">
        <v>107788</v>
      </c>
      <c r="N981" s="20" t="s">
        <v>15</v>
      </c>
      <c r="O981" s="20" t="s">
        <v>109542</v>
      </c>
      <c r="P981" s="24">
        <v>32410000</v>
      </c>
      <c r="Q981" s="26" t="s">
        <v>109526</v>
      </c>
    </row>
    <row r="982" spans="1:17" ht="28.5" x14ac:dyDescent="0.2">
      <c r="A982" s="10">
        <v>80101604</v>
      </c>
      <c r="B982" s="40" t="s">
        <v>109409</v>
      </c>
      <c r="C982" s="41">
        <v>1</v>
      </c>
      <c r="D982" s="41">
        <v>1</v>
      </c>
      <c r="E982" s="42">
        <v>11</v>
      </c>
      <c r="F982" s="42">
        <v>1</v>
      </c>
      <c r="G982" s="42" t="s">
        <v>133</v>
      </c>
      <c r="H982" s="42">
        <v>0</v>
      </c>
      <c r="I982" s="43">
        <v>82368000</v>
      </c>
      <c r="J982" s="43">
        <v>82368000</v>
      </c>
      <c r="K982" s="44">
        <v>0</v>
      </c>
      <c r="L982" s="42">
        <v>0</v>
      </c>
      <c r="M982" s="20" t="s">
        <v>107788</v>
      </c>
      <c r="N982" s="20" t="s">
        <v>15</v>
      </c>
      <c r="O982" s="20" t="s">
        <v>109543</v>
      </c>
      <c r="P982" s="24">
        <v>32410000</v>
      </c>
      <c r="Q982" s="26" t="s">
        <v>109526</v>
      </c>
    </row>
    <row r="983" spans="1:17" ht="14.25" x14ac:dyDescent="0.2">
      <c r="A983" s="10">
        <v>94131603</v>
      </c>
      <c r="B983" s="40" t="s">
        <v>109410</v>
      </c>
      <c r="C983" s="41">
        <v>1</v>
      </c>
      <c r="D983" s="41">
        <v>1</v>
      </c>
      <c r="E983" s="42">
        <v>11</v>
      </c>
      <c r="F983" s="42">
        <v>1</v>
      </c>
      <c r="G983" s="42" t="s">
        <v>133</v>
      </c>
      <c r="H983" s="42">
        <v>0</v>
      </c>
      <c r="I983" s="43">
        <v>88000000</v>
      </c>
      <c r="J983" s="43">
        <v>88000000</v>
      </c>
      <c r="K983" s="44">
        <v>0</v>
      </c>
      <c r="L983" s="42">
        <v>0</v>
      </c>
      <c r="M983" s="20" t="s">
        <v>107788</v>
      </c>
      <c r="N983" s="20" t="s">
        <v>15</v>
      </c>
      <c r="O983" s="20" t="s">
        <v>109544</v>
      </c>
      <c r="P983" s="24">
        <v>32410000</v>
      </c>
      <c r="Q983" s="26" t="s">
        <v>109526</v>
      </c>
    </row>
    <row r="984" spans="1:17" ht="28.5" x14ac:dyDescent="0.2">
      <c r="A984" s="10">
        <v>80101604</v>
      </c>
      <c r="B984" s="40" t="s">
        <v>109411</v>
      </c>
      <c r="C984" s="41">
        <v>1</v>
      </c>
      <c r="D984" s="41">
        <v>1</v>
      </c>
      <c r="E984" s="42">
        <v>11</v>
      </c>
      <c r="F984" s="42">
        <v>1</v>
      </c>
      <c r="G984" s="42" t="s">
        <v>133</v>
      </c>
      <c r="H984" s="42">
        <v>0</v>
      </c>
      <c r="I984" s="43">
        <v>78089715</v>
      </c>
      <c r="J984" s="43">
        <v>78089715</v>
      </c>
      <c r="K984" s="44">
        <v>0</v>
      </c>
      <c r="L984" s="42">
        <v>0</v>
      </c>
      <c r="M984" s="20" t="s">
        <v>107788</v>
      </c>
      <c r="N984" s="20" t="s">
        <v>15</v>
      </c>
      <c r="O984" s="20" t="s">
        <v>109545</v>
      </c>
      <c r="P984" s="24">
        <v>32410000</v>
      </c>
      <c r="Q984" s="26" t="s">
        <v>109526</v>
      </c>
    </row>
    <row r="985" spans="1:17" ht="28.5" x14ac:dyDescent="0.2">
      <c r="A985" s="10">
        <v>80101604</v>
      </c>
      <c r="B985" s="40" t="s">
        <v>109412</v>
      </c>
      <c r="C985" s="41">
        <v>1</v>
      </c>
      <c r="D985" s="41">
        <v>1</v>
      </c>
      <c r="E985" s="42">
        <v>11</v>
      </c>
      <c r="F985" s="42">
        <v>1</v>
      </c>
      <c r="G985" s="42" t="s">
        <v>133</v>
      </c>
      <c r="H985" s="42">
        <v>0</v>
      </c>
      <c r="I985" s="43">
        <v>98384000</v>
      </c>
      <c r="J985" s="43">
        <v>98384000</v>
      </c>
      <c r="K985" s="44">
        <v>0</v>
      </c>
      <c r="L985" s="42">
        <v>0</v>
      </c>
      <c r="M985" s="20" t="s">
        <v>107788</v>
      </c>
      <c r="N985" s="20" t="s">
        <v>15</v>
      </c>
      <c r="O985" s="20" t="s">
        <v>109546</v>
      </c>
      <c r="P985" s="24">
        <v>32410000</v>
      </c>
      <c r="Q985" s="26" t="s">
        <v>109526</v>
      </c>
    </row>
    <row r="986" spans="1:17" ht="28.5" x14ac:dyDescent="0.2">
      <c r="A986" s="10">
        <v>80101604</v>
      </c>
      <c r="B986" s="40" t="s">
        <v>109407</v>
      </c>
      <c r="C986" s="41">
        <v>1</v>
      </c>
      <c r="D986" s="41">
        <v>1</v>
      </c>
      <c r="E986" s="42">
        <v>11</v>
      </c>
      <c r="F986" s="42">
        <v>1</v>
      </c>
      <c r="G986" s="42" t="s">
        <v>133</v>
      </c>
      <c r="H986" s="42">
        <v>0</v>
      </c>
      <c r="I986" s="43">
        <v>80427776</v>
      </c>
      <c r="J986" s="43">
        <v>80427776</v>
      </c>
      <c r="K986" s="44">
        <v>0</v>
      </c>
      <c r="L986" s="42">
        <v>0</v>
      </c>
      <c r="M986" s="20" t="s">
        <v>107788</v>
      </c>
      <c r="N986" s="20" t="s">
        <v>15</v>
      </c>
      <c r="O986" s="20" t="s">
        <v>109547</v>
      </c>
      <c r="P986" s="24">
        <v>32410000</v>
      </c>
      <c r="Q986" s="26" t="s">
        <v>109526</v>
      </c>
    </row>
    <row r="987" spans="1:17" ht="28.5" x14ac:dyDescent="0.2">
      <c r="A987" s="10">
        <v>80101604</v>
      </c>
      <c r="B987" s="40" t="s">
        <v>109407</v>
      </c>
      <c r="C987" s="41">
        <v>1</v>
      </c>
      <c r="D987" s="41">
        <v>1</v>
      </c>
      <c r="E987" s="42">
        <v>11</v>
      </c>
      <c r="F987" s="42">
        <v>1</v>
      </c>
      <c r="G987" s="42" t="s">
        <v>133</v>
      </c>
      <c r="H987" s="42">
        <v>0</v>
      </c>
      <c r="I987" s="43">
        <v>80427776</v>
      </c>
      <c r="J987" s="43">
        <v>80427776</v>
      </c>
      <c r="K987" s="44">
        <v>0</v>
      </c>
      <c r="L987" s="42">
        <v>0</v>
      </c>
      <c r="M987" s="20" t="s">
        <v>107788</v>
      </c>
      <c r="N987" s="20" t="s">
        <v>15</v>
      </c>
      <c r="O987" s="20" t="s">
        <v>109548</v>
      </c>
      <c r="P987" s="24">
        <v>32410000</v>
      </c>
      <c r="Q987" s="26" t="s">
        <v>109526</v>
      </c>
    </row>
    <row r="988" spans="1:17" ht="28.5" x14ac:dyDescent="0.2">
      <c r="A988" s="10">
        <v>80101604</v>
      </c>
      <c r="B988" s="40" t="s">
        <v>109407</v>
      </c>
      <c r="C988" s="41">
        <v>1</v>
      </c>
      <c r="D988" s="41">
        <v>1</v>
      </c>
      <c r="E988" s="42">
        <v>11</v>
      </c>
      <c r="F988" s="42">
        <v>1</v>
      </c>
      <c r="G988" s="42" t="s">
        <v>133</v>
      </c>
      <c r="H988" s="42">
        <v>0</v>
      </c>
      <c r="I988" s="43">
        <v>80427776</v>
      </c>
      <c r="J988" s="43">
        <v>80427776</v>
      </c>
      <c r="K988" s="44">
        <v>0</v>
      </c>
      <c r="L988" s="42">
        <v>0</v>
      </c>
      <c r="M988" s="20" t="s">
        <v>107788</v>
      </c>
      <c r="N988" s="20" t="s">
        <v>15</v>
      </c>
      <c r="O988" s="20" t="s">
        <v>109549</v>
      </c>
      <c r="P988" s="24">
        <v>32410000</v>
      </c>
      <c r="Q988" s="26" t="s">
        <v>109526</v>
      </c>
    </row>
    <row r="989" spans="1:17" ht="28.5" x14ac:dyDescent="0.2">
      <c r="A989" s="10">
        <v>93151507</v>
      </c>
      <c r="B989" s="40" t="s">
        <v>109402</v>
      </c>
      <c r="C989" s="41">
        <v>1</v>
      </c>
      <c r="D989" s="41">
        <v>1</v>
      </c>
      <c r="E989" s="42">
        <v>11</v>
      </c>
      <c r="F989" s="42">
        <v>1</v>
      </c>
      <c r="G989" s="42" t="s">
        <v>133</v>
      </c>
      <c r="H989" s="42">
        <v>0</v>
      </c>
      <c r="I989" s="43">
        <v>71385600</v>
      </c>
      <c r="J989" s="43">
        <v>71385600</v>
      </c>
      <c r="K989" s="44">
        <v>0</v>
      </c>
      <c r="L989" s="42">
        <v>0</v>
      </c>
      <c r="M989" s="20" t="s">
        <v>107788</v>
      </c>
      <c r="N989" s="20" t="s">
        <v>15</v>
      </c>
      <c r="O989" s="20" t="s">
        <v>109550</v>
      </c>
      <c r="P989" s="24">
        <v>32410000</v>
      </c>
      <c r="Q989" s="26" t="s">
        <v>109526</v>
      </c>
    </row>
    <row r="990" spans="1:17" ht="28.5" x14ac:dyDescent="0.2">
      <c r="A990" s="10">
        <v>80101604</v>
      </c>
      <c r="B990" s="40" t="s">
        <v>109413</v>
      </c>
      <c r="C990" s="41">
        <v>1</v>
      </c>
      <c r="D990" s="41">
        <v>1</v>
      </c>
      <c r="E990" s="42">
        <v>11</v>
      </c>
      <c r="F990" s="42">
        <v>1</v>
      </c>
      <c r="G990" s="42" t="s">
        <v>133</v>
      </c>
      <c r="H990" s="42">
        <v>0</v>
      </c>
      <c r="I990" s="43">
        <v>32171106</v>
      </c>
      <c r="J990" s="43">
        <v>32171106</v>
      </c>
      <c r="K990" s="44">
        <v>0</v>
      </c>
      <c r="L990" s="42">
        <v>0</v>
      </c>
      <c r="M990" s="20" t="s">
        <v>107788</v>
      </c>
      <c r="N990" s="20" t="s">
        <v>15</v>
      </c>
      <c r="O990" s="20" t="s">
        <v>109551</v>
      </c>
      <c r="P990" s="24">
        <v>32410000</v>
      </c>
      <c r="Q990" s="26" t="s">
        <v>109526</v>
      </c>
    </row>
    <row r="991" spans="1:17" ht="28.5" x14ac:dyDescent="0.2">
      <c r="A991" s="10">
        <v>85151605</v>
      </c>
      <c r="B991" s="40" t="s">
        <v>109414</v>
      </c>
      <c r="C991" s="41">
        <v>1</v>
      </c>
      <c r="D991" s="41">
        <v>1</v>
      </c>
      <c r="E991" s="42">
        <v>11</v>
      </c>
      <c r="F991" s="42">
        <v>1</v>
      </c>
      <c r="G991" s="42" t="s">
        <v>133</v>
      </c>
      <c r="H991" s="42">
        <v>0</v>
      </c>
      <c r="I991" s="43">
        <v>98384000</v>
      </c>
      <c r="J991" s="43">
        <v>98384000</v>
      </c>
      <c r="K991" s="44">
        <v>0</v>
      </c>
      <c r="L991" s="42">
        <v>0</v>
      </c>
      <c r="M991" s="20" t="s">
        <v>107788</v>
      </c>
      <c r="N991" s="20" t="s">
        <v>15</v>
      </c>
      <c r="O991" s="20" t="s">
        <v>109552</v>
      </c>
      <c r="P991" s="24">
        <v>32410000</v>
      </c>
      <c r="Q991" s="26" t="s">
        <v>109526</v>
      </c>
    </row>
    <row r="992" spans="1:17" ht="28.5" x14ac:dyDescent="0.2">
      <c r="A992" s="10">
        <v>85151605</v>
      </c>
      <c r="B992" s="40" t="s">
        <v>109415</v>
      </c>
      <c r="C992" s="41">
        <v>1</v>
      </c>
      <c r="D992" s="41">
        <v>1</v>
      </c>
      <c r="E992" s="42">
        <v>11</v>
      </c>
      <c r="F992" s="42">
        <v>1</v>
      </c>
      <c r="G992" s="42" t="s">
        <v>133</v>
      </c>
      <c r="H992" s="42">
        <v>0</v>
      </c>
      <c r="I992" s="43">
        <v>79527195</v>
      </c>
      <c r="J992" s="43">
        <v>79527195</v>
      </c>
      <c r="K992" s="44">
        <v>0</v>
      </c>
      <c r="L992" s="42">
        <v>0</v>
      </c>
      <c r="M992" s="20" t="s">
        <v>107788</v>
      </c>
      <c r="N992" s="20" t="s">
        <v>15</v>
      </c>
      <c r="O992" s="20" t="s">
        <v>109553</v>
      </c>
      <c r="P992" s="24">
        <v>32410000</v>
      </c>
      <c r="Q992" s="26" t="s">
        <v>109526</v>
      </c>
    </row>
    <row r="993" spans="1:17" ht="28.5" x14ac:dyDescent="0.2">
      <c r="A993" s="10">
        <v>85151605</v>
      </c>
      <c r="B993" s="40" t="s">
        <v>109416</v>
      </c>
      <c r="C993" s="41">
        <v>1</v>
      </c>
      <c r="D993" s="41">
        <v>1</v>
      </c>
      <c r="E993" s="42">
        <v>11</v>
      </c>
      <c r="F993" s="42">
        <v>1</v>
      </c>
      <c r="G993" s="42" t="s">
        <v>133</v>
      </c>
      <c r="H993" s="42">
        <v>0</v>
      </c>
      <c r="I993" s="43">
        <v>79527195</v>
      </c>
      <c r="J993" s="43">
        <v>79527195</v>
      </c>
      <c r="K993" s="44">
        <v>0</v>
      </c>
      <c r="L993" s="42">
        <v>0</v>
      </c>
      <c r="M993" s="20" t="s">
        <v>107788</v>
      </c>
      <c r="N993" s="20" t="s">
        <v>15</v>
      </c>
      <c r="O993" s="20" t="s">
        <v>109554</v>
      </c>
      <c r="P993" s="24">
        <v>32410000</v>
      </c>
      <c r="Q993" s="26" t="s">
        <v>109526</v>
      </c>
    </row>
    <row r="994" spans="1:17" ht="28.5" x14ac:dyDescent="0.2">
      <c r="A994" s="10">
        <v>85151605</v>
      </c>
      <c r="B994" s="40" t="s">
        <v>109417</v>
      </c>
      <c r="C994" s="41">
        <v>1</v>
      </c>
      <c r="D994" s="41">
        <v>1</v>
      </c>
      <c r="E994" s="42">
        <v>11</v>
      </c>
      <c r="F994" s="42">
        <v>1</v>
      </c>
      <c r="G994" s="42" t="s">
        <v>133</v>
      </c>
      <c r="H994" s="42">
        <v>0</v>
      </c>
      <c r="I994" s="43">
        <v>79527195</v>
      </c>
      <c r="J994" s="43">
        <v>79527195</v>
      </c>
      <c r="K994" s="44">
        <v>0</v>
      </c>
      <c r="L994" s="42">
        <v>0</v>
      </c>
      <c r="M994" s="20" t="s">
        <v>107788</v>
      </c>
      <c r="N994" s="20" t="s">
        <v>15</v>
      </c>
      <c r="O994" s="20" t="s">
        <v>109555</v>
      </c>
      <c r="P994" s="24">
        <v>32410000</v>
      </c>
      <c r="Q994" s="26" t="s">
        <v>109526</v>
      </c>
    </row>
    <row r="995" spans="1:17" ht="28.5" x14ac:dyDescent="0.2">
      <c r="A995" s="10">
        <v>80101604</v>
      </c>
      <c r="B995" s="40" t="s">
        <v>109418</v>
      </c>
      <c r="C995" s="41">
        <v>1</v>
      </c>
      <c r="D995" s="41">
        <v>1</v>
      </c>
      <c r="E995" s="42">
        <v>11</v>
      </c>
      <c r="F995" s="42">
        <v>1</v>
      </c>
      <c r="G995" s="42" t="s">
        <v>133</v>
      </c>
      <c r="H995" s="42">
        <v>0</v>
      </c>
      <c r="I995" s="43">
        <v>98384000</v>
      </c>
      <c r="J995" s="43">
        <v>98384000</v>
      </c>
      <c r="K995" s="44">
        <v>0</v>
      </c>
      <c r="L995" s="42">
        <v>0</v>
      </c>
      <c r="M995" s="20" t="s">
        <v>107788</v>
      </c>
      <c r="N995" s="20" t="s">
        <v>15</v>
      </c>
      <c r="O995" s="20" t="s">
        <v>109556</v>
      </c>
      <c r="P995" s="24">
        <v>32410000</v>
      </c>
      <c r="Q995" s="26" t="s">
        <v>109526</v>
      </c>
    </row>
    <row r="996" spans="1:17" ht="28.5" x14ac:dyDescent="0.2">
      <c r="A996" s="10">
        <v>80101604</v>
      </c>
      <c r="B996" s="40" t="s">
        <v>109409</v>
      </c>
      <c r="C996" s="41">
        <v>1</v>
      </c>
      <c r="D996" s="41">
        <v>1</v>
      </c>
      <c r="E996" s="42">
        <v>11</v>
      </c>
      <c r="F996" s="42">
        <v>1</v>
      </c>
      <c r="G996" s="42" t="s">
        <v>133</v>
      </c>
      <c r="H996" s="42">
        <v>0</v>
      </c>
      <c r="I996" s="43">
        <v>78089715</v>
      </c>
      <c r="J996" s="43">
        <v>78089715</v>
      </c>
      <c r="K996" s="44">
        <v>0</v>
      </c>
      <c r="L996" s="42">
        <v>0</v>
      </c>
      <c r="M996" s="20" t="s">
        <v>107788</v>
      </c>
      <c r="N996" s="20" t="s">
        <v>15</v>
      </c>
      <c r="O996" s="20" t="s">
        <v>109557</v>
      </c>
      <c r="P996" s="24">
        <v>32410000</v>
      </c>
      <c r="Q996" s="26" t="s">
        <v>109526</v>
      </c>
    </row>
    <row r="997" spans="1:17" ht="28.5" x14ac:dyDescent="0.2">
      <c r="A997" s="10">
        <v>80101604</v>
      </c>
      <c r="B997" s="40" t="s">
        <v>109419</v>
      </c>
      <c r="C997" s="41">
        <v>1</v>
      </c>
      <c r="D997" s="41">
        <v>1</v>
      </c>
      <c r="E997" s="42">
        <v>11</v>
      </c>
      <c r="F997" s="42">
        <v>1</v>
      </c>
      <c r="G997" s="42" t="s">
        <v>133</v>
      </c>
      <c r="H997" s="42">
        <v>0</v>
      </c>
      <c r="I997" s="43">
        <v>80427776</v>
      </c>
      <c r="J997" s="43">
        <v>80427776</v>
      </c>
      <c r="K997" s="44">
        <v>0</v>
      </c>
      <c r="L997" s="42">
        <v>0</v>
      </c>
      <c r="M997" s="20" t="s">
        <v>107788</v>
      </c>
      <c r="N997" s="20" t="s">
        <v>15</v>
      </c>
      <c r="O997" s="20" t="s">
        <v>109558</v>
      </c>
      <c r="P997" s="24">
        <v>32410000</v>
      </c>
      <c r="Q997" s="26" t="s">
        <v>109526</v>
      </c>
    </row>
    <row r="998" spans="1:17" ht="42.75" x14ac:dyDescent="0.2">
      <c r="A998" s="10">
        <v>80101604</v>
      </c>
      <c r="B998" s="40" t="s">
        <v>109420</v>
      </c>
      <c r="C998" s="41">
        <v>1</v>
      </c>
      <c r="D998" s="41">
        <v>1</v>
      </c>
      <c r="E998" s="42">
        <v>11</v>
      </c>
      <c r="F998" s="42">
        <v>1</v>
      </c>
      <c r="G998" s="42" t="s">
        <v>133</v>
      </c>
      <c r="H998" s="42">
        <v>0</v>
      </c>
      <c r="I998" s="43">
        <v>80427776</v>
      </c>
      <c r="J998" s="43">
        <v>80427776</v>
      </c>
      <c r="K998" s="44">
        <v>0</v>
      </c>
      <c r="L998" s="42">
        <v>0</v>
      </c>
      <c r="M998" s="20" t="s">
        <v>107788</v>
      </c>
      <c r="N998" s="20" t="s">
        <v>15</v>
      </c>
      <c r="O998" s="20" t="s">
        <v>109559</v>
      </c>
      <c r="P998" s="24">
        <v>32410000</v>
      </c>
      <c r="Q998" s="26" t="s">
        <v>109526</v>
      </c>
    </row>
    <row r="999" spans="1:17" ht="28.5" x14ac:dyDescent="0.2">
      <c r="A999" s="10">
        <v>80101604</v>
      </c>
      <c r="B999" s="40" t="s">
        <v>109409</v>
      </c>
      <c r="C999" s="41">
        <v>1</v>
      </c>
      <c r="D999" s="41">
        <v>1</v>
      </c>
      <c r="E999" s="42">
        <v>11</v>
      </c>
      <c r="F999" s="42">
        <v>1</v>
      </c>
      <c r="G999" s="42" t="s">
        <v>133</v>
      </c>
      <c r="H999" s="42">
        <v>0</v>
      </c>
      <c r="I999" s="43">
        <v>80427776</v>
      </c>
      <c r="J999" s="43">
        <v>80427776</v>
      </c>
      <c r="K999" s="44">
        <v>0</v>
      </c>
      <c r="L999" s="42">
        <v>0</v>
      </c>
      <c r="M999" s="20" t="s">
        <v>107788</v>
      </c>
      <c r="N999" s="20" t="s">
        <v>15</v>
      </c>
      <c r="O999" s="20" t="s">
        <v>109560</v>
      </c>
      <c r="P999" s="24">
        <v>32410000</v>
      </c>
      <c r="Q999" s="26" t="s">
        <v>109526</v>
      </c>
    </row>
    <row r="1000" spans="1:17" ht="28.5" x14ac:dyDescent="0.2">
      <c r="A1000" s="10">
        <v>80101604</v>
      </c>
      <c r="B1000" s="40" t="s">
        <v>109409</v>
      </c>
      <c r="C1000" s="41">
        <v>1</v>
      </c>
      <c r="D1000" s="41">
        <v>1</v>
      </c>
      <c r="E1000" s="42">
        <v>11</v>
      </c>
      <c r="F1000" s="42">
        <v>1</v>
      </c>
      <c r="G1000" s="42" t="s">
        <v>133</v>
      </c>
      <c r="H1000" s="42">
        <v>0</v>
      </c>
      <c r="I1000" s="43">
        <v>80427776</v>
      </c>
      <c r="J1000" s="43">
        <v>80427776</v>
      </c>
      <c r="K1000" s="44">
        <v>0</v>
      </c>
      <c r="L1000" s="42">
        <v>0</v>
      </c>
      <c r="M1000" s="20" t="s">
        <v>107788</v>
      </c>
      <c r="N1000" s="20" t="s">
        <v>15</v>
      </c>
      <c r="O1000" s="20" t="s">
        <v>109561</v>
      </c>
      <c r="P1000" s="24">
        <v>32410000</v>
      </c>
      <c r="Q1000" s="26" t="s">
        <v>109526</v>
      </c>
    </row>
    <row r="1001" spans="1:17" ht="28.5" x14ac:dyDescent="0.2">
      <c r="A1001" s="10">
        <v>80101604</v>
      </c>
      <c r="B1001" s="40" t="s">
        <v>109409</v>
      </c>
      <c r="C1001" s="41">
        <v>1</v>
      </c>
      <c r="D1001" s="41">
        <v>1</v>
      </c>
      <c r="E1001" s="42">
        <v>11</v>
      </c>
      <c r="F1001" s="42">
        <v>1</v>
      </c>
      <c r="G1001" s="42" t="s">
        <v>133</v>
      </c>
      <c r="H1001" s="42">
        <v>0</v>
      </c>
      <c r="I1001" s="43">
        <v>80427776</v>
      </c>
      <c r="J1001" s="43">
        <v>80427776</v>
      </c>
      <c r="K1001" s="44">
        <v>0</v>
      </c>
      <c r="L1001" s="42">
        <v>0</v>
      </c>
      <c r="M1001" s="20" t="s">
        <v>107788</v>
      </c>
      <c r="N1001" s="20" t="s">
        <v>15</v>
      </c>
      <c r="O1001" s="20" t="s">
        <v>109562</v>
      </c>
      <c r="P1001" s="24">
        <v>32410000</v>
      </c>
      <c r="Q1001" s="26" t="s">
        <v>109526</v>
      </c>
    </row>
    <row r="1002" spans="1:17" ht="28.5" x14ac:dyDescent="0.2">
      <c r="A1002" s="10">
        <v>80101604</v>
      </c>
      <c r="B1002" s="40" t="s">
        <v>109421</v>
      </c>
      <c r="C1002" s="41">
        <v>1</v>
      </c>
      <c r="D1002" s="41">
        <v>1</v>
      </c>
      <c r="E1002" s="42">
        <v>11</v>
      </c>
      <c r="F1002" s="42">
        <v>1</v>
      </c>
      <c r="G1002" s="42" t="s">
        <v>133</v>
      </c>
      <c r="H1002" s="42">
        <v>0</v>
      </c>
      <c r="I1002" s="43">
        <v>57200000</v>
      </c>
      <c r="J1002" s="43">
        <v>57200000</v>
      </c>
      <c r="K1002" s="44">
        <v>0</v>
      </c>
      <c r="L1002" s="42">
        <v>0</v>
      </c>
      <c r="M1002" s="20" t="s">
        <v>107788</v>
      </c>
      <c r="N1002" s="20" t="s">
        <v>15</v>
      </c>
      <c r="O1002" s="20" t="s">
        <v>109563</v>
      </c>
      <c r="P1002" s="24">
        <v>32410000</v>
      </c>
      <c r="Q1002" s="26" t="s">
        <v>109526</v>
      </c>
    </row>
    <row r="1003" spans="1:17" ht="28.5" x14ac:dyDescent="0.2">
      <c r="A1003" s="10">
        <v>80101604</v>
      </c>
      <c r="B1003" s="40" t="s">
        <v>109421</v>
      </c>
      <c r="C1003" s="41">
        <v>1</v>
      </c>
      <c r="D1003" s="41">
        <v>1</v>
      </c>
      <c r="E1003" s="42">
        <v>11</v>
      </c>
      <c r="F1003" s="42">
        <v>1</v>
      </c>
      <c r="G1003" s="42" t="s">
        <v>133</v>
      </c>
      <c r="H1003" s="42">
        <v>0</v>
      </c>
      <c r="I1003" s="43">
        <v>69489596</v>
      </c>
      <c r="J1003" s="43">
        <v>69489596</v>
      </c>
      <c r="K1003" s="44">
        <v>0</v>
      </c>
      <c r="L1003" s="42">
        <v>0</v>
      </c>
      <c r="M1003" s="20" t="s">
        <v>107788</v>
      </c>
      <c r="N1003" s="20" t="s">
        <v>15</v>
      </c>
      <c r="O1003" s="20" t="s">
        <v>109564</v>
      </c>
      <c r="P1003" s="24">
        <v>32410000</v>
      </c>
      <c r="Q1003" s="26" t="s">
        <v>109526</v>
      </c>
    </row>
    <row r="1004" spans="1:17" ht="28.5" x14ac:dyDescent="0.2">
      <c r="A1004" s="10">
        <v>80101604</v>
      </c>
      <c r="B1004" s="40" t="s">
        <v>109421</v>
      </c>
      <c r="C1004" s="41">
        <v>1</v>
      </c>
      <c r="D1004" s="41">
        <v>1</v>
      </c>
      <c r="E1004" s="42">
        <v>11</v>
      </c>
      <c r="F1004" s="42">
        <v>1</v>
      </c>
      <c r="G1004" s="42" t="s">
        <v>133</v>
      </c>
      <c r="H1004" s="42">
        <v>0</v>
      </c>
      <c r="I1004" s="43">
        <v>83283200</v>
      </c>
      <c r="J1004" s="43">
        <v>83283200</v>
      </c>
      <c r="K1004" s="44">
        <v>0</v>
      </c>
      <c r="L1004" s="42">
        <v>0</v>
      </c>
      <c r="M1004" s="20" t="s">
        <v>107788</v>
      </c>
      <c r="N1004" s="20" t="s">
        <v>15</v>
      </c>
      <c r="O1004" s="20" t="s">
        <v>109565</v>
      </c>
      <c r="P1004" s="24">
        <v>32410000</v>
      </c>
      <c r="Q1004" s="26" t="s">
        <v>109526</v>
      </c>
    </row>
    <row r="1005" spans="1:17" ht="28.5" x14ac:dyDescent="0.2">
      <c r="A1005" s="10">
        <v>80101604</v>
      </c>
      <c r="B1005" s="40" t="s">
        <v>109422</v>
      </c>
      <c r="C1005" s="41">
        <v>1</v>
      </c>
      <c r="D1005" s="41">
        <v>1</v>
      </c>
      <c r="E1005" s="42">
        <v>11</v>
      </c>
      <c r="F1005" s="42">
        <v>1</v>
      </c>
      <c r="G1005" s="42" t="s">
        <v>133</v>
      </c>
      <c r="H1005" s="42">
        <v>0</v>
      </c>
      <c r="I1005" s="43">
        <v>40040000</v>
      </c>
      <c r="J1005" s="43">
        <v>40040000</v>
      </c>
      <c r="K1005" s="44">
        <v>0</v>
      </c>
      <c r="L1005" s="42">
        <v>0</v>
      </c>
      <c r="M1005" s="20" t="s">
        <v>107788</v>
      </c>
      <c r="N1005" s="20" t="s">
        <v>15</v>
      </c>
      <c r="O1005" s="20" t="s">
        <v>109566</v>
      </c>
      <c r="P1005" s="24">
        <v>32410000</v>
      </c>
      <c r="Q1005" s="26" t="s">
        <v>109526</v>
      </c>
    </row>
    <row r="1006" spans="1:17" ht="28.5" x14ac:dyDescent="0.2">
      <c r="A1006" s="10">
        <v>80101604</v>
      </c>
      <c r="B1006" s="40" t="s">
        <v>109423</v>
      </c>
      <c r="C1006" s="41">
        <v>1</v>
      </c>
      <c r="D1006" s="41">
        <v>1</v>
      </c>
      <c r="E1006" s="42">
        <v>11</v>
      </c>
      <c r="F1006" s="42">
        <v>1</v>
      </c>
      <c r="G1006" s="42" t="s">
        <v>133</v>
      </c>
      <c r="H1006" s="42">
        <v>0</v>
      </c>
      <c r="I1006" s="43">
        <v>61867520</v>
      </c>
      <c r="J1006" s="43">
        <v>61867520</v>
      </c>
      <c r="K1006" s="44">
        <v>0</v>
      </c>
      <c r="L1006" s="42">
        <v>0</v>
      </c>
      <c r="M1006" s="20" t="s">
        <v>107788</v>
      </c>
      <c r="N1006" s="20" t="s">
        <v>15</v>
      </c>
      <c r="O1006" s="20" t="s">
        <v>109567</v>
      </c>
      <c r="P1006" s="24">
        <v>32410000</v>
      </c>
      <c r="Q1006" s="26" t="s">
        <v>109526</v>
      </c>
    </row>
    <row r="1007" spans="1:17" ht="14.25" x14ac:dyDescent="0.2">
      <c r="A1007" s="10">
        <v>80101604</v>
      </c>
      <c r="B1007" s="40" t="s">
        <v>109424</v>
      </c>
      <c r="C1007" s="41">
        <v>1</v>
      </c>
      <c r="D1007" s="41">
        <v>1</v>
      </c>
      <c r="E1007" s="42">
        <v>11</v>
      </c>
      <c r="F1007" s="42">
        <v>1</v>
      </c>
      <c r="G1007" s="42" t="s">
        <v>133</v>
      </c>
      <c r="H1007" s="42">
        <v>0</v>
      </c>
      <c r="I1007" s="43">
        <v>33136246</v>
      </c>
      <c r="J1007" s="43">
        <v>33136246</v>
      </c>
      <c r="K1007" s="44">
        <v>0</v>
      </c>
      <c r="L1007" s="42">
        <v>0</v>
      </c>
      <c r="M1007" s="20" t="s">
        <v>107788</v>
      </c>
      <c r="N1007" s="20" t="s">
        <v>15</v>
      </c>
      <c r="O1007" s="20" t="s">
        <v>109568</v>
      </c>
      <c r="P1007" s="24">
        <v>32410000</v>
      </c>
      <c r="Q1007" s="26" t="s">
        <v>109526</v>
      </c>
    </row>
    <row r="1008" spans="1:17" ht="14.25" x14ac:dyDescent="0.2">
      <c r="A1008" s="10">
        <v>93151502</v>
      </c>
      <c r="B1008" s="40" t="s">
        <v>109425</v>
      </c>
      <c r="C1008" s="41">
        <v>1</v>
      </c>
      <c r="D1008" s="41">
        <v>1</v>
      </c>
      <c r="E1008" s="42">
        <v>11</v>
      </c>
      <c r="F1008" s="42">
        <v>1</v>
      </c>
      <c r="G1008" s="42" t="s">
        <v>133</v>
      </c>
      <c r="H1008" s="42">
        <v>0</v>
      </c>
      <c r="I1008" s="43">
        <v>44000000</v>
      </c>
      <c r="J1008" s="43">
        <v>44000000</v>
      </c>
      <c r="K1008" s="44">
        <v>0</v>
      </c>
      <c r="L1008" s="42">
        <v>0</v>
      </c>
      <c r="M1008" s="20" t="s">
        <v>107788</v>
      </c>
      <c r="N1008" s="20" t="s">
        <v>15</v>
      </c>
      <c r="O1008" s="20" t="s">
        <v>109569</v>
      </c>
      <c r="P1008" s="24">
        <v>32410000</v>
      </c>
      <c r="Q1008" s="26" t="s">
        <v>109526</v>
      </c>
    </row>
    <row r="1009" spans="1:17" ht="14.25" x14ac:dyDescent="0.2">
      <c r="A1009" s="10">
        <v>93151501</v>
      </c>
      <c r="B1009" s="40" t="s">
        <v>109426</v>
      </c>
      <c r="C1009" s="41">
        <v>1</v>
      </c>
      <c r="D1009" s="41">
        <v>1</v>
      </c>
      <c r="E1009" s="42">
        <v>11</v>
      </c>
      <c r="F1009" s="42">
        <v>1</v>
      </c>
      <c r="G1009" s="42" t="s">
        <v>133</v>
      </c>
      <c r="H1009" s="42">
        <v>0</v>
      </c>
      <c r="I1009" s="43">
        <v>79527195</v>
      </c>
      <c r="J1009" s="43">
        <v>79527195</v>
      </c>
      <c r="K1009" s="44">
        <v>0</v>
      </c>
      <c r="L1009" s="42">
        <v>0</v>
      </c>
      <c r="M1009" s="20" t="s">
        <v>107788</v>
      </c>
      <c r="N1009" s="20" t="s">
        <v>15</v>
      </c>
      <c r="O1009" s="20" t="s">
        <v>109570</v>
      </c>
      <c r="P1009" s="24">
        <v>32410000</v>
      </c>
      <c r="Q1009" s="26" t="s">
        <v>109526</v>
      </c>
    </row>
    <row r="1010" spans="1:17" ht="28.5" x14ac:dyDescent="0.2">
      <c r="A1010" s="10">
        <v>93151502</v>
      </c>
      <c r="B1010" s="40" t="s">
        <v>109403</v>
      </c>
      <c r="C1010" s="41">
        <v>1</v>
      </c>
      <c r="D1010" s="41">
        <v>1</v>
      </c>
      <c r="E1010" s="42">
        <v>11</v>
      </c>
      <c r="F1010" s="42">
        <v>1</v>
      </c>
      <c r="G1010" s="42" t="s">
        <v>133</v>
      </c>
      <c r="H1010" s="42">
        <v>0</v>
      </c>
      <c r="I1010" s="43">
        <v>59488000</v>
      </c>
      <c r="J1010" s="43">
        <v>59488000</v>
      </c>
      <c r="K1010" s="44">
        <v>0</v>
      </c>
      <c r="L1010" s="42">
        <v>0</v>
      </c>
      <c r="M1010" s="20" t="s">
        <v>107788</v>
      </c>
      <c r="N1010" s="20" t="s">
        <v>15</v>
      </c>
      <c r="O1010" s="20" t="s">
        <v>109571</v>
      </c>
      <c r="P1010" s="24">
        <v>32410000</v>
      </c>
      <c r="Q1010" s="26" t="s">
        <v>109526</v>
      </c>
    </row>
    <row r="1011" spans="1:17" ht="28.5" x14ac:dyDescent="0.2">
      <c r="A1011" s="10">
        <v>80101604</v>
      </c>
      <c r="B1011" s="40" t="s">
        <v>109427</v>
      </c>
      <c r="C1011" s="41">
        <v>1</v>
      </c>
      <c r="D1011" s="41">
        <v>1</v>
      </c>
      <c r="E1011" s="42">
        <v>11</v>
      </c>
      <c r="F1011" s="42">
        <v>1</v>
      </c>
      <c r="G1011" s="42" t="s">
        <v>133</v>
      </c>
      <c r="H1011" s="42">
        <v>0</v>
      </c>
      <c r="I1011" s="43">
        <v>98384000</v>
      </c>
      <c r="J1011" s="43">
        <v>98384000</v>
      </c>
      <c r="K1011" s="44">
        <v>0</v>
      </c>
      <c r="L1011" s="42">
        <v>0</v>
      </c>
      <c r="M1011" s="20" t="s">
        <v>107788</v>
      </c>
      <c r="N1011" s="20" t="s">
        <v>15</v>
      </c>
      <c r="O1011" s="20" t="s">
        <v>109572</v>
      </c>
      <c r="P1011" s="24">
        <v>32410000</v>
      </c>
      <c r="Q1011" s="26" t="s">
        <v>109526</v>
      </c>
    </row>
    <row r="1012" spans="1:17" ht="14.25" x14ac:dyDescent="0.2">
      <c r="A1012" s="10">
        <v>80101604</v>
      </c>
      <c r="B1012" s="40" t="s">
        <v>109428</v>
      </c>
      <c r="C1012" s="41">
        <v>1</v>
      </c>
      <c r="D1012" s="41">
        <v>1</v>
      </c>
      <c r="E1012" s="42">
        <v>11</v>
      </c>
      <c r="F1012" s="42">
        <v>1</v>
      </c>
      <c r="G1012" s="42" t="s">
        <v>133</v>
      </c>
      <c r="H1012" s="42">
        <v>0</v>
      </c>
      <c r="I1012" s="43">
        <v>34130426</v>
      </c>
      <c r="J1012" s="43">
        <v>34130426</v>
      </c>
      <c r="K1012" s="44">
        <v>0</v>
      </c>
      <c r="L1012" s="42">
        <v>0</v>
      </c>
      <c r="M1012" s="20" t="s">
        <v>107788</v>
      </c>
      <c r="N1012" s="20" t="s">
        <v>15</v>
      </c>
      <c r="O1012" s="20" t="s">
        <v>109573</v>
      </c>
      <c r="P1012" s="24">
        <v>32410000</v>
      </c>
      <c r="Q1012" s="26" t="s">
        <v>109526</v>
      </c>
    </row>
    <row r="1013" spans="1:17" ht="28.5" x14ac:dyDescent="0.2">
      <c r="A1013" s="10">
        <v>80101604</v>
      </c>
      <c r="B1013" s="40" t="s">
        <v>109429</v>
      </c>
      <c r="C1013" s="41">
        <v>1</v>
      </c>
      <c r="D1013" s="41">
        <v>1</v>
      </c>
      <c r="E1013" s="42">
        <v>11</v>
      </c>
      <c r="F1013" s="42">
        <v>1</v>
      </c>
      <c r="G1013" s="42" t="s">
        <v>133</v>
      </c>
      <c r="H1013" s="42">
        <v>0</v>
      </c>
      <c r="I1013" s="43">
        <v>44000000</v>
      </c>
      <c r="J1013" s="43">
        <v>44000000</v>
      </c>
      <c r="K1013" s="44">
        <v>0</v>
      </c>
      <c r="L1013" s="42">
        <v>0</v>
      </c>
      <c r="M1013" s="20" t="s">
        <v>107788</v>
      </c>
      <c r="N1013" s="20" t="s">
        <v>15</v>
      </c>
      <c r="O1013" s="20" t="s">
        <v>109574</v>
      </c>
      <c r="P1013" s="24">
        <v>32410000</v>
      </c>
      <c r="Q1013" s="26" t="s">
        <v>109526</v>
      </c>
    </row>
    <row r="1014" spans="1:17" ht="14.25" x14ac:dyDescent="0.2">
      <c r="A1014" s="10">
        <v>80101604</v>
      </c>
      <c r="B1014" s="40" t="s">
        <v>109428</v>
      </c>
      <c r="C1014" s="41">
        <v>1</v>
      </c>
      <c r="D1014" s="41">
        <v>1</v>
      </c>
      <c r="E1014" s="42">
        <v>11</v>
      </c>
      <c r="F1014" s="42">
        <v>1</v>
      </c>
      <c r="G1014" s="42" t="s">
        <v>133</v>
      </c>
      <c r="H1014" s="42">
        <v>0</v>
      </c>
      <c r="I1014" s="43">
        <v>34130426</v>
      </c>
      <c r="J1014" s="43">
        <v>34130426</v>
      </c>
      <c r="K1014" s="44">
        <v>0</v>
      </c>
      <c r="L1014" s="42">
        <v>0</v>
      </c>
      <c r="M1014" s="20" t="s">
        <v>107788</v>
      </c>
      <c r="N1014" s="20" t="s">
        <v>15</v>
      </c>
      <c r="O1014" s="20" t="s">
        <v>109575</v>
      </c>
      <c r="P1014" s="24">
        <v>32410000</v>
      </c>
      <c r="Q1014" s="26" t="s">
        <v>109526</v>
      </c>
    </row>
    <row r="1015" spans="1:17" ht="14.25" x14ac:dyDescent="0.2">
      <c r="A1015" s="10">
        <v>80101604</v>
      </c>
      <c r="B1015" s="40" t="s">
        <v>109428</v>
      </c>
      <c r="C1015" s="41">
        <v>1</v>
      </c>
      <c r="D1015" s="41">
        <v>1</v>
      </c>
      <c r="E1015" s="42">
        <v>11</v>
      </c>
      <c r="F1015" s="42">
        <v>1</v>
      </c>
      <c r="G1015" s="42" t="s">
        <v>133</v>
      </c>
      <c r="H1015" s="42">
        <v>0</v>
      </c>
      <c r="I1015" s="43">
        <v>46998875</v>
      </c>
      <c r="J1015" s="43">
        <v>46998875</v>
      </c>
      <c r="K1015" s="44">
        <v>0</v>
      </c>
      <c r="L1015" s="42">
        <v>0</v>
      </c>
      <c r="M1015" s="20" t="s">
        <v>107788</v>
      </c>
      <c r="N1015" s="20" t="s">
        <v>15</v>
      </c>
      <c r="O1015" s="20" t="s">
        <v>109576</v>
      </c>
      <c r="P1015" s="24">
        <v>32410000</v>
      </c>
      <c r="Q1015" s="26" t="s">
        <v>109526</v>
      </c>
    </row>
    <row r="1016" spans="1:17" ht="14.25" x14ac:dyDescent="0.2">
      <c r="A1016" s="10">
        <v>80101604</v>
      </c>
      <c r="B1016" s="40" t="s">
        <v>109428</v>
      </c>
      <c r="C1016" s="41">
        <v>1</v>
      </c>
      <c r="D1016" s="41">
        <v>1</v>
      </c>
      <c r="E1016" s="42">
        <v>11</v>
      </c>
      <c r="F1016" s="42">
        <v>1</v>
      </c>
      <c r="G1016" s="42" t="s">
        <v>133</v>
      </c>
      <c r="H1016" s="42">
        <v>0</v>
      </c>
      <c r="I1016" s="43">
        <v>44000000</v>
      </c>
      <c r="J1016" s="43">
        <v>44000000</v>
      </c>
      <c r="K1016" s="44">
        <v>0</v>
      </c>
      <c r="L1016" s="42">
        <v>0</v>
      </c>
      <c r="M1016" s="20" t="s">
        <v>107788</v>
      </c>
      <c r="N1016" s="20" t="s">
        <v>15</v>
      </c>
      <c r="O1016" s="20" t="s">
        <v>109577</v>
      </c>
      <c r="P1016" s="24">
        <v>32410000</v>
      </c>
      <c r="Q1016" s="26" t="s">
        <v>109526</v>
      </c>
    </row>
    <row r="1017" spans="1:17" ht="14.25" x14ac:dyDescent="0.2">
      <c r="A1017" s="10">
        <v>80101604</v>
      </c>
      <c r="B1017" s="40" t="s">
        <v>109428</v>
      </c>
      <c r="C1017" s="41">
        <v>1</v>
      </c>
      <c r="D1017" s="41">
        <v>1</v>
      </c>
      <c r="E1017" s="42">
        <v>11</v>
      </c>
      <c r="F1017" s="42">
        <v>1</v>
      </c>
      <c r="G1017" s="42" t="s">
        <v>133</v>
      </c>
      <c r="H1017" s="42">
        <v>0</v>
      </c>
      <c r="I1017" s="43">
        <v>34130426</v>
      </c>
      <c r="J1017" s="43">
        <v>34130426</v>
      </c>
      <c r="K1017" s="44">
        <v>0</v>
      </c>
      <c r="L1017" s="42">
        <v>0</v>
      </c>
      <c r="M1017" s="20" t="s">
        <v>107788</v>
      </c>
      <c r="N1017" s="20" t="s">
        <v>15</v>
      </c>
      <c r="O1017" s="20" t="s">
        <v>109578</v>
      </c>
      <c r="P1017" s="24">
        <v>32410000</v>
      </c>
      <c r="Q1017" s="26" t="s">
        <v>109526</v>
      </c>
    </row>
    <row r="1018" spans="1:17" ht="14.25" x14ac:dyDescent="0.2">
      <c r="A1018" s="10">
        <v>80101604</v>
      </c>
      <c r="B1018" s="40" t="s">
        <v>109428</v>
      </c>
      <c r="C1018" s="41">
        <v>1</v>
      </c>
      <c r="D1018" s="41">
        <v>1</v>
      </c>
      <c r="E1018" s="42">
        <v>11</v>
      </c>
      <c r="F1018" s="42">
        <v>1</v>
      </c>
      <c r="G1018" s="42" t="s">
        <v>133</v>
      </c>
      <c r="H1018" s="42">
        <v>0</v>
      </c>
      <c r="I1018" s="43">
        <v>34130426</v>
      </c>
      <c r="J1018" s="43">
        <v>34130426</v>
      </c>
      <c r="K1018" s="44">
        <v>0</v>
      </c>
      <c r="L1018" s="42">
        <v>0</v>
      </c>
      <c r="M1018" s="20" t="s">
        <v>107788</v>
      </c>
      <c r="N1018" s="20" t="s">
        <v>15</v>
      </c>
      <c r="O1018" s="20" t="s">
        <v>109579</v>
      </c>
      <c r="P1018" s="24">
        <v>32410000</v>
      </c>
      <c r="Q1018" s="26" t="s">
        <v>109526</v>
      </c>
    </row>
    <row r="1019" spans="1:17" ht="14.25" x14ac:dyDescent="0.2">
      <c r="A1019" s="10">
        <v>80101604</v>
      </c>
      <c r="B1019" s="40" t="s">
        <v>109428</v>
      </c>
      <c r="C1019" s="41">
        <v>1</v>
      </c>
      <c r="D1019" s="41">
        <v>1</v>
      </c>
      <c r="E1019" s="42">
        <v>11</v>
      </c>
      <c r="F1019" s="42">
        <v>1</v>
      </c>
      <c r="G1019" s="42" t="s">
        <v>133</v>
      </c>
      <c r="H1019" s="42">
        <v>0</v>
      </c>
      <c r="I1019" s="43">
        <v>34130426</v>
      </c>
      <c r="J1019" s="43">
        <v>34130426</v>
      </c>
      <c r="K1019" s="44">
        <v>0</v>
      </c>
      <c r="L1019" s="42">
        <v>0</v>
      </c>
      <c r="M1019" s="20" t="s">
        <v>107788</v>
      </c>
      <c r="N1019" s="20" t="s">
        <v>15</v>
      </c>
      <c r="O1019" s="20" t="s">
        <v>109580</v>
      </c>
      <c r="P1019" s="24">
        <v>32410000</v>
      </c>
      <c r="Q1019" s="26" t="s">
        <v>109526</v>
      </c>
    </row>
    <row r="1020" spans="1:17" ht="14.25" x14ac:dyDescent="0.2">
      <c r="A1020" s="10">
        <v>80101604</v>
      </c>
      <c r="B1020" s="40" t="s">
        <v>109428</v>
      </c>
      <c r="C1020" s="41">
        <v>1</v>
      </c>
      <c r="D1020" s="41">
        <v>1</v>
      </c>
      <c r="E1020" s="42">
        <v>11</v>
      </c>
      <c r="F1020" s="42">
        <v>1</v>
      </c>
      <c r="G1020" s="42" t="s">
        <v>133</v>
      </c>
      <c r="H1020" s="42">
        <v>0</v>
      </c>
      <c r="I1020" s="43">
        <v>34130426</v>
      </c>
      <c r="J1020" s="43">
        <v>34130426</v>
      </c>
      <c r="K1020" s="44">
        <v>0</v>
      </c>
      <c r="L1020" s="42">
        <v>0</v>
      </c>
      <c r="M1020" s="20" t="s">
        <v>107788</v>
      </c>
      <c r="N1020" s="20" t="s">
        <v>15</v>
      </c>
      <c r="O1020" s="20" t="s">
        <v>109581</v>
      </c>
      <c r="P1020" s="24">
        <v>32410000</v>
      </c>
      <c r="Q1020" s="26" t="s">
        <v>109526</v>
      </c>
    </row>
    <row r="1021" spans="1:17" ht="14.25" x14ac:dyDescent="0.2">
      <c r="A1021" s="10">
        <v>80101604</v>
      </c>
      <c r="B1021" s="40" t="s">
        <v>109428</v>
      </c>
      <c r="C1021" s="41">
        <v>1</v>
      </c>
      <c r="D1021" s="41">
        <v>1</v>
      </c>
      <c r="E1021" s="42">
        <v>11</v>
      </c>
      <c r="F1021" s="42">
        <v>1</v>
      </c>
      <c r="G1021" s="42" t="s">
        <v>133</v>
      </c>
      <c r="H1021" s="42">
        <v>0</v>
      </c>
      <c r="I1021" s="43">
        <v>44000000</v>
      </c>
      <c r="J1021" s="43">
        <v>44000000</v>
      </c>
      <c r="K1021" s="44">
        <v>0</v>
      </c>
      <c r="L1021" s="42">
        <v>0</v>
      </c>
      <c r="M1021" s="20" t="s">
        <v>107788</v>
      </c>
      <c r="N1021" s="20" t="s">
        <v>15</v>
      </c>
      <c r="O1021" s="20" t="s">
        <v>109582</v>
      </c>
      <c r="P1021" s="24">
        <v>32410000</v>
      </c>
      <c r="Q1021" s="26" t="s">
        <v>109526</v>
      </c>
    </row>
    <row r="1022" spans="1:17" ht="14.25" x14ac:dyDescent="0.2">
      <c r="A1022" s="10">
        <v>80101604</v>
      </c>
      <c r="B1022" s="40" t="s">
        <v>109428</v>
      </c>
      <c r="C1022" s="41">
        <v>1</v>
      </c>
      <c r="D1022" s="41">
        <v>1</v>
      </c>
      <c r="E1022" s="42">
        <v>11</v>
      </c>
      <c r="F1022" s="42">
        <v>1</v>
      </c>
      <c r="G1022" s="42" t="s">
        <v>133</v>
      </c>
      <c r="H1022" s="42">
        <v>0</v>
      </c>
      <c r="I1022" s="43">
        <v>44000000</v>
      </c>
      <c r="J1022" s="43">
        <v>44000000</v>
      </c>
      <c r="K1022" s="44">
        <v>0</v>
      </c>
      <c r="L1022" s="42">
        <v>0</v>
      </c>
      <c r="M1022" s="20" t="s">
        <v>107788</v>
      </c>
      <c r="N1022" s="20" t="s">
        <v>15</v>
      </c>
      <c r="O1022" s="20" t="s">
        <v>109583</v>
      </c>
      <c r="P1022" s="24">
        <v>32410000</v>
      </c>
      <c r="Q1022" s="26" t="s">
        <v>109526</v>
      </c>
    </row>
    <row r="1023" spans="1:17" ht="14.25" x14ac:dyDescent="0.2">
      <c r="A1023" s="10">
        <v>80101604</v>
      </c>
      <c r="B1023" s="40" t="s">
        <v>109428</v>
      </c>
      <c r="C1023" s="41">
        <v>1</v>
      </c>
      <c r="D1023" s="41">
        <v>1</v>
      </c>
      <c r="E1023" s="42">
        <v>11</v>
      </c>
      <c r="F1023" s="42">
        <v>1</v>
      </c>
      <c r="G1023" s="42" t="s">
        <v>133</v>
      </c>
      <c r="H1023" s="42">
        <v>0</v>
      </c>
      <c r="I1023" s="43">
        <v>34130426</v>
      </c>
      <c r="J1023" s="43">
        <v>34130426</v>
      </c>
      <c r="K1023" s="44">
        <v>0</v>
      </c>
      <c r="L1023" s="42">
        <v>0</v>
      </c>
      <c r="M1023" s="20" t="s">
        <v>107788</v>
      </c>
      <c r="N1023" s="20" t="s">
        <v>15</v>
      </c>
      <c r="O1023" s="20" t="s">
        <v>109584</v>
      </c>
      <c r="P1023" s="24">
        <v>32410000</v>
      </c>
      <c r="Q1023" s="26" t="s">
        <v>109526</v>
      </c>
    </row>
    <row r="1024" spans="1:17" ht="14.25" x14ac:dyDescent="0.2">
      <c r="A1024" s="10">
        <v>80101604</v>
      </c>
      <c r="B1024" s="40" t="s">
        <v>109428</v>
      </c>
      <c r="C1024" s="41">
        <v>1</v>
      </c>
      <c r="D1024" s="41">
        <v>1</v>
      </c>
      <c r="E1024" s="42">
        <v>11</v>
      </c>
      <c r="F1024" s="42">
        <v>1</v>
      </c>
      <c r="G1024" s="42" t="s">
        <v>133</v>
      </c>
      <c r="H1024" s="42">
        <v>0</v>
      </c>
      <c r="I1024" s="43">
        <v>34130426</v>
      </c>
      <c r="J1024" s="43">
        <v>34130426</v>
      </c>
      <c r="K1024" s="44">
        <v>0</v>
      </c>
      <c r="L1024" s="42">
        <v>0</v>
      </c>
      <c r="M1024" s="20" t="s">
        <v>107788</v>
      </c>
      <c r="N1024" s="20" t="s">
        <v>15</v>
      </c>
      <c r="O1024" s="20" t="s">
        <v>109585</v>
      </c>
      <c r="P1024" s="24">
        <v>32410000</v>
      </c>
      <c r="Q1024" s="26" t="s">
        <v>109526</v>
      </c>
    </row>
    <row r="1025" spans="1:17" ht="14.25" x14ac:dyDescent="0.2">
      <c r="A1025" s="10">
        <v>80101604</v>
      </c>
      <c r="B1025" s="40" t="s">
        <v>109428</v>
      </c>
      <c r="C1025" s="41">
        <v>1</v>
      </c>
      <c r="D1025" s="41">
        <v>1</v>
      </c>
      <c r="E1025" s="42">
        <v>11</v>
      </c>
      <c r="F1025" s="42">
        <v>1</v>
      </c>
      <c r="G1025" s="42" t="s">
        <v>133</v>
      </c>
      <c r="H1025" s="42">
        <v>0</v>
      </c>
      <c r="I1025" s="43">
        <v>34130426</v>
      </c>
      <c r="J1025" s="43">
        <v>34130426</v>
      </c>
      <c r="K1025" s="44">
        <v>0</v>
      </c>
      <c r="L1025" s="42">
        <v>0</v>
      </c>
      <c r="M1025" s="20" t="s">
        <v>107788</v>
      </c>
      <c r="N1025" s="20" t="s">
        <v>15</v>
      </c>
      <c r="O1025" s="20" t="s">
        <v>109586</v>
      </c>
      <c r="P1025" s="24">
        <v>32410000</v>
      </c>
      <c r="Q1025" s="26" t="s">
        <v>109526</v>
      </c>
    </row>
    <row r="1026" spans="1:17" ht="14.25" x14ac:dyDescent="0.2">
      <c r="A1026" s="10">
        <v>80101604</v>
      </c>
      <c r="B1026" s="40" t="s">
        <v>109428</v>
      </c>
      <c r="C1026" s="41">
        <v>1</v>
      </c>
      <c r="D1026" s="41">
        <v>1</v>
      </c>
      <c r="E1026" s="42">
        <v>11</v>
      </c>
      <c r="F1026" s="42">
        <v>1</v>
      </c>
      <c r="G1026" s="42" t="s">
        <v>133</v>
      </c>
      <c r="H1026" s="42">
        <v>0</v>
      </c>
      <c r="I1026" s="43">
        <v>34130426</v>
      </c>
      <c r="J1026" s="43">
        <v>34130426</v>
      </c>
      <c r="K1026" s="44">
        <v>0</v>
      </c>
      <c r="L1026" s="42">
        <v>0</v>
      </c>
      <c r="M1026" s="20" t="s">
        <v>107788</v>
      </c>
      <c r="N1026" s="20" t="s">
        <v>15</v>
      </c>
      <c r="O1026" s="20" t="s">
        <v>109587</v>
      </c>
      <c r="P1026" s="24">
        <v>32410000</v>
      </c>
      <c r="Q1026" s="26" t="s">
        <v>109526</v>
      </c>
    </row>
    <row r="1027" spans="1:17" ht="28.5" x14ac:dyDescent="0.2">
      <c r="A1027" s="10">
        <v>80101604</v>
      </c>
      <c r="B1027" s="40" t="s">
        <v>109429</v>
      </c>
      <c r="C1027" s="41">
        <v>1</v>
      </c>
      <c r="D1027" s="41">
        <v>1</v>
      </c>
      <c r="E1027" s="42">
        <v>11</v>
      </c>
      <c r="F1027" s="42">
        <v>1</v>
      </c>
      <c r="G1027" s="42" t="s">
        <v>133</v>
      </c>
      <c r="H1027" s="42">
        <v>0</v>
      </c>
      <c r="I1027" s="43">
        <v>71500000</v>
      </c>
      <c r="J1027" s="43">
        <v>71500000</v>
      </c>
      <c r="K1027" s="44">
        <v>0</v>
      </c>
      <c r="L1027" s="42">
        <v>0</v>
      </c>
      <c r="M1027" s="20" t="s">
        <v>107788</v>
      </c>
      <c r="N1027" s="20" t="s">
        <v>15</v>
      </c>
      <c r="O1027" s="20" t="s">
        <v>109588</v>
      </c>
      <c r="P1027" s="24">
        <v>32410000</v>
      </c>
      <c r="Q1027" s="26" t="s">
        <v>109526</v>
      </c>
    </row>
    <row r="1028" spans="1:17" ht="28.5" x14ac:dyDescent="0.2">
      <c r="A1028" s="10">
        <v>80101604</v>
      </c>
      <c r="B1028" s="40" t="s">
        <v>109430</v>
      </c>
      <c r="C1028" s="41">
        <v>1</v>
      </c>
      <c r="D1028" s="41">
        <v>1</v>
      </c>
      <c r="E1028" s="42">
        <v>4</v>
      </c>
      <c r="F1028" s="42">
        <v>1</v>
      </c>
      <c r="G1028" s="42" t="s">
        <v>133</v>
      </c>
      <c r="H1028" s="42">
        <v>0</v>
      </c>
      <c r="I1028" s="43">
        <v>24800000</v>
      </c>
      <c r="J1028" s="43">
        <v>24800000</v>
      </c>
      <c r="K1028" s="44">
        <v>0</v>
      </c>
      <c r="L1028" s="42">
        <v>0</v>
      </c>
      <c r="M1028" s="20" t="s">
        <v>107788</v>
      </c>
      <c r="N1028" s="20" t="s">
        <v>15</v>
      </c>
      <c r="O1028" s="20" t="s">
        <v>109589</v>
      </c>
      <c r="P1028" s="24">
        <v>32410000</v>
      </c>
      <c r="Q1028" s="26" t="s">
        <v>109526</v>
      </c>
    </row>
    <row r="1029" spans="1:17" ht="28.5" x14ac:dyDescent="0.2">
      <c r="A1029" s="10">
        <v>80101604</v>
      </c>
      <c r="B1029" s="40" t="s">
        <v>109430</v>
      </c>
      <c r="C1029" s="41">
        <v>1</v>
      </c>
      <c r="D1029" s="41">
        <v>1</v>
      </c>
      <c r="E1029" s="42">
        <v>4</v>
      </c>
      <c r="F1029" s="42">
        <v>1</v>
      </c>
      <c r="G1029" s="42" t="s">
        <v>133</v>
      </c>
      <c r="H1029" s="42">
        <v>0</v>
      </c>
      <c r="I1029" s="43">
        <v>24800000</v>
      </c>
      <c r="J1029" s="43">
        <v>24800000</v>
      </c>
      <c r="K1029" s="44">
        <v>0</v>
      </c>
      <c r="L1029" s="42">
        <v>0</v>
      </c>
      <c r="M1029" s="20" t="s">
        <v>107788</v>
      </c>
      <c r="N1029" s="20" t="s">
        <v>15</v>
      </c>
      <c r="O1029" s="20" t="s">
        <v>109590</v>
      </c>
      <c r="P1029" s="24">
        <v>32410000</v>
      </c>
      <c r="Q1029" s="26" t="s">
        <v>109526</v>
      </c>
    </row>
    <row r="1030" spans="1:17" ht="28.5" x14ac:dyDescent="0.2">
      <c r="A1030" s="10">
        <v>80101604</v>
      </c>
      <c r="B1030" s="40" t="s">
        <v>109430</v>
      </c>
      <c r="C1030" s="41">
        <v>1</v>
      </c>
      <c r="D1030" s="41">
        <v>1</v>
      </c>
      <c r="E1030" s="42">
        <v>4</v>
      </c>
      <c r="F1030" s="42">
        <v>1</v>
      </c>
      <c r="G1030" s="42" t="s">
        <v>133</v>
      </c>
      <c r="H1030" s="42">
        <v>0</v>
      </c>
      <c r="I1030" s="43">
        <v>24800000</v>
      </c>
      <c r="J1030" s="43">
        <v>24800000</v>
      </c>
      <c r="K1030" s="44">
        <v>0</v>
      </c>
      <c r="L1030" s="42">
        <v>0</v>
      </c>
      <c r="M1030" s="20" t="s">
        <v>107788</v>
      </c>
      <c r="N1030" s="20" t="s">
        <v>15</v>
      </c>
      <c r="O1030" s="20" t="s">
        <v>109591</v>
      </c>
      <c r="P1030" s="24">
        <v>32410000</v>
      </c>
      <c r="Q1030" s="26" t="s">
        <v>109526</v>
      </c>
    </row>
    <row r="1031" spans="1:17" ht="28.5" x14ac:dyDescent="0.2">
      <c r="A1031" s="10">
        <v>80101604</v>
      </c>
      <c r="B1031" s="40" t="s">
        <v>109430</v>
      </c>
      <c r="C1031" s="41">
        <v>1</v>
      </c>
      <c r="D1031" s="41">
        <v>1</v>
      </c>
      <c r="E1031" s="42">
        <v>4</v>
      </c>
      <c r="F1031" s="42">
        <v>1</v>
      </c>
      <c r="G1031" s="42" t="s">
        <v>133</v>
      </c>
      <c r="H1031" s="42">
        <v>0</v>
      </c>
      <c r="I1031" s="43">
        <v>24800000</v>
      </c>
      <c r="J1031" s="43">
        <v>24800000</v>
      </c>
      <c r="K1031" s="44">
        <v>0</v>
      </c>
      <c r="L1031" s="42">
        <v>0</v>
      </c>
      <c r="M1031" s="20" t="s">
        <v>107788</v>
      </c>
      <c r="N1031" s="20" t="s">
        <v>15</v>
      </c>
      <c r="O1031" s="20" t="s">
        <v>109592</v>
      </c>
      <c r="P1031" s="24">
        <v>32410000</v>
      </c>
      <c r="Q1031" s="26" t="s">
        <v>109526</v>
      </c>
    </row>
    <row r="1032" spans="1:17" ht="28.5" x14ac:dyDescent="0.2">
      <c r="A1032" s="10">
        <v>80101604</v>
      </c>
      <c r="B1032" s="40" t="s">
        <v>109430</v>
      </c>
      <c r="C1032" s="41">
        <v>1</v>
      </c>
      <c r="D1032" s="41">
        <v>1</v>
      </c>
      <c r="E1032" s="42">
        <v>4</v>
      </c>
      <c r="F1032" s="42">
        <v>1</v>
      </c>
      <c r="G1032" s="42" t="s">
        <v>133</v>
      </c>
      <c r="H1032" s="42">
        <v>0</v>
      </c>
      <c r="I1032" s="43">
        <v>24800000</v>
      </c>
      <c r="J1032" s="43">
        <v>24800000</v>
      </c>
      <c r="K1032" s="44">
        <v>0</v>
      </c>
      <c r="L1032" s="42">
        <v>0</v>
      </c>
      <c r="M1032" s="20" t="s">
        <v>107788</v>
      </c>
      <c r="N1032" s="20" t="s">
        <v>15</v>
      </c>
      <c r="O1032" s="20" t="s">
        <v>109593</v>
      </c>
      <c r="P1032" s="24">
        <v>32410000</v>
      </c>
      <c r="Q1032" s="26" t="s">
        <v>109526</v>
      </c>
    </row>
    <row r="1033" spans="1:17" ht="28.5" x14ac:dyDescent="0.2">
      <c r="A1033" s="10">
        <v>80101604</v>
      </c>
      <c r="B1033" s="40" t="s">
        <v>109430</v>
      </c>
      <c r="C1033" s="41">
        <v>1</v>
      </c>
      <c r="D1033" s="41">
        <v>1</v>
      </c>
      <c r="E1033" s="42">
        <v>4</v>
      </c>
      <c r="F1033" s="42">
        <v>1</v>
      </c>
      <c r="G1033" s="42" t="s">
        <v>133</v>
      </c>
      <c r="H1033" s="42">
        <v>0</v>
      </c>
      <c r="I1033" s="43">
        <v>24800000</v>
      </c>
      <c r="J1033" s="43">
        <v>24800000</v>
      </c>
      <c r="K1033" s="44">
        <v>0</v>
      </c>
      <c r="L1033" s="42">
        <v>0</v>
      </c>
      <c r="M1033" s="20" t="s">
        <v>107788</v>
      </c>
      <c r="N1033" s="20" t="s">
        <v>15</v>
      </c>
      <c r="O1033" s="20" t="s">
        <v>109594</v>
      </c>
      <c r="P1033" s="24">
        <v>32410000</v>
      </c>
      <c r="Q1033" s="26" t="s">
        <v>109526</v>
      </c>
    </row>
    <row r="1034" spans="1:17" ht="28.5" x14ac:dyDescent="0.2">
      <c r="A1034" s="10">
        <v>80101604</v>
      </c>
      <c r="B1034" s="40" t="s">
        <v>109430</v>
      </c>
      <c r="C1034" s="41">
        <v>1</v>
      </c>
      <c r="D1034" s="41">
        <v>1</v>
      </c>
      <c r="E1034" s="42">
        <v>4</v>
      </c>
      <c r="F1034" s="42">
        <v>1</v>
      </c>
      <c r="G1034" s="42" t="s">
        <v>133</v>
      </c>
      <c r="H1034" s="42">
        <v>0</v>
      </c>
      <c r="I1034" s="43">
        <v>24800000</v>
      </c>
      <c r="J1034" s="43">
        <v>24800000</v>
      </c>
      <c r="K1034" s="44">
        <v>0</v>
      </c>
      <c r="L1034" s="42">
        <v>0</v>
      </c>
      <c r="M1034" s="20" t="s">
        <v>107788</v>
      </c>
      <c r="N1034" s="20" t="s">
        <v>15</v>
      </c>
      <c r="O1034" s="20" t="s">
        <v>109595</v>
      </c>
      <c r="P1034" s="24">
        <v>32410000</v>
      </c>
      <c r="Q1034" s="26" t="s">
        <v>109526</v>
      </c>
    </row>
    <row r="1035" spans="1:17" ht="28.5" x14ac:dyDescent="0.2">
      <c r="A1035" s="10">
        <v>80101604</v>
      </c>
      <c r="B1035" s="40" t="s">
        <v>109430</v>
      </c>
      <c r="C1035" s="41">
        <v>1</v>
      </c>
      <c r="D1035" s="41">
        <v>1</v>
      </c>
      <c r="E1035" s="42">
        <v>4</v>
      </c>
      <c r="F1035" s="42">
        <v>1</v>
      </c>
      <c r="G1035" s="42" t="s">
        <v>133</v>
      </c>
      <c r="H1035" s="42">
        <v>0</v>
      </c>
      <c r="I1035" s="43">
        <v>24800000</v>
      </c>
      <c r="J1035" s="43">
        <v>24800000</v>
      </c>
      <c r="K1035" s="44">
        <v>0</v>
      </c>
      <c r="L1035" s="42">
        <v>0</v>
      </c>
      <c r="M1035" s="20" t="s">
        <v>107788</v>
      </c>
      <c r="N1035" s="20" t="s">
        <v>15</v>
      </c>
      <c r="O1035" s="20" t="s">
        <v>109596</v>
      </c>
      <c r="P1035" s="24">
        <v>32410000</v>
      </c>
      <c r="Q1035" s="26" t="s">
        <v>109526</v>
      </c>
    </row>
    <row r="1036" spans="1:17" ht="28.5" x14ac:dyDescent="0.2">
      <c r="A1036" s="10">
        <v>80101604</v>
      </c>
      <c r="B1036" s="40" t="s">
        <v>109430</v>
      </c>
      <c r="C1036" s="41">
        <v>1</v>
      </c>
      <c r="D1036" s="41">
        <v>1</v>
      </c>
      <c r="E1036" s="42">
        <v>4</v>
      </c>
      <c r="F1036" s="42">
        <v>1</v>
      </c>
      <c r="G1036" s="42" t="s">
        <v>133</v>
      </c>
      <c r="H1036" s="42">
        <v>0</v>
      </c>
      <c r="I1036" s="43">
        <v>24800000</v>
      </c>
      <c r="J1036" s="43">
        <v>24800000</v>
      </c>
      <c r="K1036" s="44">
        <v>0</v>
      </c>
      <c r="L1036" s="42">
        <v>0</v>
      </c>
      <c r="M1036" s="20" t="s">
        <v>107788</v>
      </c>
      <c r="N1036" s="20" t="s">
        <v>15</v>
      </c>
      <c r="O1036" s="20" t="s">
        <v>109597</v>
      </c>
      <c r="P1036" s="24">
        <v>32410000</v>
      </c>
      <c r="Q1036" s="26" t="s">
        <v>109526</v>
      </c>
    </row>
    <row r="1037" spans="1:17" ht="28.5" x14ac:dyDescent="0.2">
      <c r="A1037" s="10">
        <v>80101604</v>
      </c>
      <c r="B1037" s="40" t="s">
        <v>109430</v>
      </c>
      <c r="C1037" s="41">
        <v>1</v>
      </c>
      <c r="D1037" s="41">
        <v>1</v>
      </c>
      <c r="E1037" s="42">
        <v>4</v>
      </c>
      <c r="F1037" s="42">
        <v>1</v>
      </c>
      <c r="G1037" s="42" t="s">
        <v>133</v>
      </c>
      <c r="H1037" s="42">
        <v>0</v>
      </c>
      <c r="I1037" s="43">
        <v>24800000</v>
      </c>
      <c r="J1037" s="43">
        <v>24800000</v>
      </c>
      <c r="K1037" s="44">
        <v>0</v>
      </c>
      <c r="L1037" s="42">
        <v>0</v>
      </c>
      <c r="M1037" s="20" t="s">
        <v>107788</v>
      </c>
      <c r="N1037" s="20" t="s">
        <v>15</v>
      </c>
      <c r="O1037" s="20" t="s">
        <v>109598</v>
      </c>
      <c r="P1037" s="24">
        <v>32410000</v>
      </c>
      <c r="Q1037" s="26" t="s">
        <v>109526</v>
      </c>
    </row>
    <row r="1038" spans="1:17" ht="28.5" x14ac:dyDescent="0.2">
      <c r="A1038" s="10">
        <v>80101604</v>
      </c>
      <c r="B1038" s="40" t="s">
        <v>109430</v>
      </c>
      <c r="C1038" s="41">
        <v>1</v>
      </c>
      <c r="D1038" s="41">
        <v>1</v>
      </c>
      <c r="E1038" s="42">
        <v>4</v>
      </c>
      <c r="F1038" s="42">
        <v>1</v>
      </c>
      <c r="G1038" s="42" t="s">
        <v>133</v>
      </c>
      <c r="H1038" s="42">
        <v>0</v>
      </c>
      <c r="I1038" s="43">
        <v>24800000</v>
      </c>
      <c r="J1038" s="43">
        <v>24800000</v>
      </c>
      <c r="K1038" s="44">
        <v>0</v>
      </c>
      <c r="L1038" s="42">
        <v>0</v>
      </c>
      <c r="M1038" s="20" t="s">
        <v>107788</v>
      </c>
      <c r="N1038" s="20" t="s">
        <v>15</v>
      </c>
      <c r="O1038" s="20" t="s">
        <v>109599</v>
      </c>
      <c r="P1038" s="24">
        <v>32410000</v>
      </c>
      <c r="Q1038" s="26" t="s">
        <v>109526</v>
      </c>
    </row>
    <row r="1039" spans="1:17" ht="28.5" x14ac:dyDescent="0.2">
      <c r="A1039" s="10">
        <v>80101604</v>
      </c>
      <c r="B1039" s="40" t="s">
        <v>109430</v>
      </c>
      <c r="C1039" s="41">
        <v>1</v>
      </c>
      <c r="D1039" s="41">
        <v>1</v>
      </c>
      <c r="E1039" s="42">
        <v>4</v>
      </c>
      <c r="F1039" s="42">
        <v>1</v>
      </c>
      <c r="G1039" s="42" t="s">
        <v>133</v>
      </c>
      <c r="H1039" s="42">
        <v>0</v>
      </c>
      <c r="I1039" s="43">
        <v>24800000</v>
      </c>
      <c r="J1039" s="43">
        <v>24800000</v>
      </c>
      <c r="K1039" s="44">
        <v>0</v>
      </c>
      <c r="L1039" s="42">
        <v>0</v>
      </c>
      <c r="M1039" s="20" t="s">
        <v>107788</v>
      </c>
      <c r="N1039" s="20" t="s">
        <v>15</v>
      </c>
      <c r="O1039" s="20" t="s">
        <v>109600</v>
      </c>
      <c r="P1039" s="24">
        <v>32410000</v>
      </c>
      <c r="Q1039" s="26" t="s">
        <v>109526</v>
      </c>
    </row>
    <row r="1040" spans="1:17" ht="28.5" x14ac:dyDescent="0.2">
      <c r="A1040" s="10">
        <v>80101604</v>
      </c>
      <c r="B1040" s="40" t="s">
        <v>109430</v>
      </c>
      <c r="C1040" s="41">
        <v>1</v>
      </c>
      <c r="D1040" s="41">
        <v>1</v>
      </c>
      <c r="E1040" s="42">
        <v>4</v>
      </c>
      <c r="F1040" s="42">
        <v>1</v>
      </c>
      <c r="G1040" s="42" t="s">
        <v>133</v>
      </c>
      <c r="H1040" s="42">
        <v>0</v>
      </c>
      <c r="I1040" s="43">
        <v>24800000</v>
      </c>
      <c r="J1040" s="43">
        <v>24800000</v>
      </c>
      <c r="K1040" s="44">
        <v>0</v>
      </c>
      <c r="L1040" s="42">
        <v>0</v>
      </c>
      <c r="M1040" s="20" t="s">
        <v>107788</v>
      </c>
      <c r="N1040" s="20" t="s">
        <v>15</v>
      </c>
      <c r="O1040" s="20" t="s">
        <v>109601</v>
      </c>
      <c r="P1040" s="24">
        <v>32410000</v>
      </c>
      <c r="Q1040" s="26" t="s">
        <v>109526</v>
      </c>
    </row>
    <row r="1041" spans="1:17" ht="28.5" x14ac:dyDescent="0.2">
      <c r="A1041" s="10">
        <v>80101604</v>
      </c>
      <c r="B1041" s="40" t="s">
        <v>109430</v>
      </c>
      <c r="C1041" s="41">
        <v>1</v>
      </c>
      <c r="D1041" s="41">
        <v>1</v>
      </c>
      <c r="E1041" s="42">
        <v>4</v>
      </c>
      <c r="F1041" s="42">
        <v>1</v>
      </c>
      <c r="G1041" s="42" t="s">
        <v>133</v>
      </c>
      <c r="H1041" s="42">
        <v>0</v>
      </c>
      <c r="I1041" s="43">
        <v>24800000</v>
      </c>
      <c r="J1041" s="43">
        <v>24800000</v>
      </c>
      <c r="K1041" s="44">
        <v>0</v>
      </c>
      <c r="L1041" s="42">
        <v>0</v>
      </c>
      <c r="M1041" s="20" t="s">
        <v>107788</v>
      </c>
      <c r="N1041" s="20" t="s">
        <v>15</v>
      </c>
      <c r="O1041" s="20" t="s">
        <v>109602</v>
      </c>
      <c r="P1041" s="24">
        <v>32410000</v>
      </c>
      <c r="Q1041" s="26" t="s">
        <v>109526</v>
      </c>
    </row>
    <row r="1042" spans="1:17" ht="28.5" x14ac:dyDescent="0.2">
      <c r="A1042" s="10">
        <v>80101604</v>
      </c>
      <c r="B1042" s="40" t="s">
        <v>109430</v>
      </c>
      <c r="C1042" s="41">
        <v>1</v>
      </c>
      <c r="D1042" s="41">
        <v>1</v>
      </c>
      <c r="E1042" s="42">
        <v>4</v>
      </c>
      <c r="F1042" s="42">
        <v>1</v>
      </c>
      <c r="G1042" s="42" t="s">
        <v>133</v>
      </c>
      <c r="H1042" s="42">
        <v>0</v>
      </c>
      <c r="I1042" s="43">
        <v>24800000</v>
      </c>
      <c r="J1042" s="43">
        <v>24800000</v>
      </c>
      <c r="K1042" s="44">
        <v>0</v>
      </c>
      <c r="L1042" s="42">
        <v>0</v>
      </c>
      <c r="M1042" s="20" t="s">
        <v>107788</v>
      </c>
      <c r="N1042" s="20" t="s">
        <v>15</v>
      </c>
      <c r="O1042" s="20" t="s">
        <v>109603</v>
      </c>
      <c r="P1042" s="24">
        <v>32410000</v>
      </c>
      <c r="Q1042" s="26" t="s">
        <v>109526</v>
      </c>
    </row>
    <row r="1043" spans="1:17" ht="28.5" x14ac:dyDescent="0.2">
      <c r="A1043" s="10">
        <v>80101604</v>
      </c>
      <c r="B1043" s="40" t="s">
        <v>109430</v>
      </c>
      <c r="C1043" s="41">
        <v>1</v>
      </c>
      <c r="D1043" s="41">
        <v>1</v>
      </c>
      <c r="E1043" s="42">
        <v>4</v>
      </c>
      <c r="F1043" s="42">
        <v>1</v>
      </c>
      <c r="G1043" s="42" t="s">
        <v>133</v>
      </c>
      <c r="H1043" s="42">
        <v>0</v>
      </c>
      <c r="I1043" s="43">
        <v>24800000</v>
      </c>
      <c r="J1043" s="43">
        <v>24800000</v>
      </c>
      <c r="K1043" s="44">
        <v>0</v>
      </c>
      <c r="L1043" s="42">
        <v>0</v>
      </c>
      <c r="M1043" s="20" t="s">
        <v>107788</v>
      </c>
      <c r="N1043" s="20" t="s">
        <v>15</v>
      </c>
      <c r="O1043" s="20" t="s">
        <v>109604</v>
      </c>
      <c r="P1043" s="24">
        <v>32410000</v>
      </c>
      <c r="Q1043" s="26" t="s">
        <v>109526</v>
      </c>
    </row>
    <row r="1044" spans="1:17" ht="28.5" x14ac:dyDescent="0.2">
      <c r="A1044" s="10">
        <v>80101604</v>
      </c>
      <c r="B1044" s="40" t="s">
        <v>109430</v>
      </c>
      <c r="C1044" s="41">
        <v>1</v>
      </c>
      <c r="D1044" s="41">
        <v>1</v>
      </c>
      <c r="E1044" s="42">
        <v>4</v>
      </c>
      <c r="F1044" s="42">
        <v>1</v>
      </c>
      <c r="G1044" s="42" t="s">
        <v>133</v>
      </c>
      <c r="H1044" s="42">
        <v>0</v>
      </c>
      <c r="I1044" s="43">
        <v>24800000</v>
      </c>
      <c r="J1044" s="43">
        <v>24800000</v>
      </c>
      <c r="K1044" s="44">
        <v>0</v>
      </c>
      <c r="L1044" s="42">
        <v>0</v>
      </c>
      <c r="M1044" s="20" t="s">
        <v>107788</v>
      </c>
      <c r="N1044" s="20" t="s">
        <v>15</v>
      </c>
      <c r="O1044" s="20" t="s">
        <v>109605</v>
      </c>
      <c r="P1044" s="24">
        <v>32410000</v>
      </c>
      <c r="Q1044" s="26" t="s">
        <v>109526</v>
      </c>
    </row>
    <row r="1045" spans="1:17" ht="28.5" x14ac:dyDescent="0.2">
      <c r="A1045" s="10">
        <v>80101604</v>
      </c>
      <c r="B1045" s="40" t="s">
        <v>109430</v>
      </c>
      <c r="C1045" s="41">
        <v>1</v>
      </c>
      <c r="D1045" s="41">
        <v>1</v>
      </c>
      <c r="E1045" s="42">
        <v>4</v>
      </c>
      <c r="F1045" s="42">
        <v>1</v>
      </c>
      <c r="G1045" s="42" t="s">
        <v>133</v>
      </c>
      <c r="H1045" s="42">
        <v>0</v>
      </c>
      <c r="I1045" s="43">
        <v>24800000</v>
      </c>
      <c r="J1045" s="43">
        <v>24800000</v>
      </c>
      <c r="K1045" s="44">
        <v>0</v>
      </c>
      <c r="L1045" s="42">
        <v>0</v>
      </c>
      <c r="M1045" s="20" t="s">
        <v>107788</v>
      </c>
      <c r="N1045" s="20" t="s">
        <v>15</v>
      </c>
      <c r="O1045" s="20" t="s">
        <v>109606</v>
      </c>
      <c r="P1045" s="24">
        <v>32410000</v>
      </c>
      <c r="Q1045" s="26" t="s">
        <v>109526</v>
      </c>
    </row>
    <row r="1046" spans="1:17" ht="28.5" x14ac:dyDescent="0.2">
      <c r="A1046" s="10">
        <v>80101604</v>
      </c>
      <c r="B1046" s="40" t="s">
        <v>109430</v>
      </c>
      <c r="C1046" s="41">
        <v>1</v>
      </c>
      <c r="D1046" s="41">
        <v>1</v>
      </c>
      <c r="E1046" s="42">
        <v>4</v>
      </c>
      <c r="F1046" s="42">
        <v>1</v>
      </c>
      <c r="G1046" s="42" t="s">
        <v>133</v>
      </c>
      <c r="H1046" s="42">
        <v>0</v>
      </c>
      <c r="I1046" s="43">
        <v>24800000</v>
      </c>
      <c r="J1046" s="43">
        <v>24800000</v>
      </c>
      <c r="K1046" s="44">
        <v>0</v>
      </c>
      <c r="L1046" s="42">
        <v>0</v>
      </c>
      <c r="M1046" s="20" t="s">
        <v>107788</v>
      </c>
      <c r="N1046" s="20" t="s">
        <v>15</v>
      </c>
      <c r="O1046" s="20" t="s">
        <v>109607</v>
      </c>
      <c r="P1046" s="24">
        <v>32410000</v>
      </c>
      <c r="Q1046" s="26" t="s">
        <v>109526</v>
      </c>
    </row>
    <row r="1047" spans="1:17" ht="28.5" x14ac:dyDescent="0.2">
      <c r="A1047" s="10">
        <v>80101604</v>
      </c>
      <c r="B1047" s="40" t="s">
        <v>109430</v>
      </c>
      <c r="C1047" s="41">
        <v>1</v>
      </c>
      <c r="D1047" s="41">
        <v>1</v>
      </c>
      <c r="E1047" s="42">
        <v>4</v>
      </c>
      <c r="F1047" s="42">
        <v>1</v>
      </c>
      <c r="G1047" s="42" t="s">
        <v>133</v>
      </c>
      <c r="H1047" s="42">
        <v>0</v>
      </c>
      <c r="I1047" s="43">
        <v>24800000</v>
      </c>
      <c r="J1047" s="43">
        <v>24800000</v>
      </c>
      <c r="K1047" s="44">
        <v>0</v>
      </c>
      <c r="L1047" s="42">
        <v>0</v>
      </c>
      <c r="M1047" s="20" t="s">
        <v>107788</v>
      </c>
      <c r="N1047" s="20" t="s">
        <v>15</v>
      </c>
      <c r="O1047" s="20" t="s">
        <v>109608</v>
      </c>
      <c r="P1047" s="24">
        <v>32410000</v>
      </c>
      <c r="Q1047" s="26" t="s">
        <v>109526</v>
      </c>
    </row>
    <row r="1048" spans="1:17" ht="14.25" x14ac:dyDescent="0.2">
      <c r="A1048" s="10">
        <v>80101604</v>
      </c>
      <c r="B1048" s="40" t="s">
        <v>109424</v>
      </c>
      <c r="C1048" s="41">
        <v>1</v>
      </c>
      <c r="D1048" s="41">
        <v>1</v>
      </c>
      <c r="E1048" s="42">
        <v>11</v>
      </c>
      <c r="F1048" s="42">
        <v>1</v>
      </c>
      <c r="G1048" s="42" t="s">
        <v>133</v>
      </c>
      <c r="H1048" s="42">
        <v>0</v>
      </c>
      <c r="I1048" s="43">
        <v>33136246</v>
      </c>
      <c r="J1048" s="43">
        <v>33136246</v>
      </c>
      <c r="K1048" s="44">
        <v>0</v>
      </c>
      <c r="L1048" s="42">
        <v>0</v>
      </c>
      <c r="M1048" s="20" t="s">
        <v>107788</v>
      </c>
      <c r="N1048" s="20" t="s">
        <v>15</v>
      </c>
      <c r="O1048" s="20" t="s">
        <v>109609</v>
      </c>
      <c r="P1048" s="24">
        <v>32410000</v>
      </c>
      <c r="Q1048" s="26" t="s">
        <v>109526</v>
      </c>
    </row>
    <row r="1049" spans="1:17" ht="14.25" x14ac:dyDescent="0.2">
      <c r="A1049" s="10">
        <v>80101604</v>
      </c>
      <c r="B1049" s="40" t="s">
        <v>109424</v>
      </c>
      <c r="C1049" s="41">
        <v>1</v>
      </c>
      <c r="D1049" s="41">
        <v>1</v>
      </c>
      <c r="E1049" s="42">
        <v>11</v>
      </c>
      <c r="F1049" s="42">
        <v>1</v>
      </c>
      <c r="G1049" s="42" t="s">
        <v>133</v>
      </c>
      <c r="H1049" s="42">
        <v>0</v>
      </c>
      <c r="I1049" s="43">
        <v>33136246</v>
      </c>
      <c r="J1049" s="43">
        <v>33136246</v>
      </c>
      <c r="K1049" s="44">
        <v>0</v>
      </c>
      <c r="L1049" s="42">
        <v>0</v>
      </c>
      <c r="M1049" s="20" t="s">
        <v>107788</v>
      </c>
      <c r="N1049" s="20" t="s">
        <v>15</v>
      </c>
      <c r="O1049" s="20" t="s">
        <v>109610</v>
      </c>
      <c r="P1049" s="24">
        <v>32410000</v>
      </c>
      <c r="Q1049" s="26" t="s">
        <v>109526</v>
      </c>
    </row>
    <row r="1050" spans="1:17" ht="42.75" x14ac:dyDescent="0.2">
      <c r="A1050" s="10">
        <v>80101604</v>
      </c>
      <c r="B1050" s="40" t="s">
        <v>109431</v>
      </c>
      <c r="C1050" s="41">
        <v>1</v>
      </c>
      <c r="D1050" s="41">
        <v>1</v>
      </c>
      <c r="E1050" s="42">
        <v>11</v>
      </c>
      <c r="F1050" s="42">
        <v>1</v>
      </c>
      <c r="G1050" s="42" t="s">
        <v>133</v>
      </c>
      <c r="H1050" s="42">
        <v>0</v>
      </c>
      <c r="I1050" s="43">
        <v>79527195</v>
      </c>
      <c r="J1050" s="43">
        <v>79527195</v>
      </c>
      <c r="K1050" s="44">
        <v>0</v>
      </c>
      <c r="L1050" s="42">
        <v>0</v>
      </c>
      <c r="M1050" s="20" t="s">
        <v>107788</v>
      </c>
      <c r="N1050" s="20" t="s">
        <v>15</v>
      </c>
      <c r="O1050" s="20" t="s">
        <v>109611</v>
      </c>
      <c r="P1050" s="24">
        <v>32410000</v>
      </c>
      <c r="Q1050" s="26" t="s">
        <v>109526</v>
      </c>
    </row>
    <row r="1051" spans="1:17" ht="42.75" x14ac:dyDescent="0.2">
      <c r="A1051" s="10">
        <v>80101604</v>
      </c>
      <c r="B1051" s="40" t="s">
        <v>109431</v>
      </c>
      <c r="C1051" s="41">
        <v>1</v>
      </c>
      <c r="D1051" s="41">
        <v>1</v>
      </c>
      <c r="E1051" s="42">
        <v>11</v>
      </c>
      <c r="F1051" s="42">
        <v>1</v>
      </c>
      <c r="G1051" s="42" t="s">
        <v>133</v>
      </c>
      <c r="H1051" s="42">
        <v>0</v>
      </c>
      <c r="I1051" s="43">
        <v>79527195</v>
      </c>
      <c r="J1051" s="43">
        <v>79527195</v>
      </c>
      <c r="K1051" s="44">
        <v>0</v>
      </c>
      <c r="L1051" s="42">
        <v>0</v>
      </c>
      <c r="M1051" s="20" t="s">
        <v>107788</v>
      </c>
      <c r="N1051" s="20" t="s">
        <v>15</v>
      </c>
      <c r="O1051" s="20" t="s">
        <v>109612</v>
      </c>
      <c r="P1051" s="24">
        <v>32410000</v>
      </c>
      <c r="Q1051" s="26" t="s">
        <v>109526</v>
      </c>
    </row>
    <row r="1052" spans="1:17" ht="42.75" x14ac:dyDescent="0.2">
      <c r="A1052" s="10">
        <v>80101604</v>
      </c>
      <c r="B1052" s="40" t="s">
        <v>109431</v>
      </c>
      <c r="C1052" s="41">
        <v>1</v>
      </c>
      <c r="D1052" s="41">
        <v>1</v>
      </c>
      <c r="E1052" s="42">
        <v>11</v>
      </c>
      <c r="F1052" s="42">
        <v>1</v>
      </c>
      <c r="G1052" s="42" t="s">
        <v>133</v>
      </c>
      <c r="H1052" s="42">
        <v>0</v>
      </c>
      <c r="I1052" s="43">
        <v>79527195</v>
      </c>
      <c r="J1052" s="43">
        <v>79527195</v>
      </c>
      <c r="K1052" s="44">
        <v>0</v>
      </c>
      <c r="L1052" s="42">
        <v>0</v>
      </c>
      <c r="M1052" s="20" t="s">
        <v>107788</v>
      </c>
      <c r="N1052" s="20" t="s">
        <v>15</v>
      </c>
      <c r="O1052" s="20" t="s">
        <v>109613</v>
      </c>
      <c r="P1052" s="24">
        <v>32410000</v>
      </c>
      <c r="Q1052" s="26" t="s">
        <v>109526</v>
      </c>
    </row>
    <row r="1053" spans="1:17" ht="14.25" x14ac:dyDescent="0.2">
      <c r="A1053" s="10">
        <v>93151507</v>
      </c>
      <c r="B1053" s="40" t="s">
        <v>109432</v>
      </c>
      <c r="C1053" s="41">
        <v>1</v>
      </c>
      <c r="D1053" s="41">
        <v>1</v>
      </c>
      <c r="E1053" s="42">
        <v>6</v>
      </c>
      <c r="F1053" s="42">
        <v>1</v>
      </c>
      <c r="G1053" s="42" t="s">
        <v>133</v>
      </c>
      <c r="H1053" s="42">
        <v>0</v>
      </c>
      <c r="I1053" s="43">
        <v>8592480</v>
      </c>
      <c r="J1053" s="43">
        <v>8592480</v>
      </c>
      <c r="K1053" s="44">
        <v>0</v>
      </c>
      <c r="L1053" s="42">
        <v>0</v>
      </c>
      <c r="M1053" s="20" t="s">
        <v>107788</v>
      </c>
      <c r="N1053" s="20" t="s">
        <v>15</v>
      </c>
      <c r="O1053" s="20" t="s">
        <v>109614</v>
      </c>
      <c r="P1053" s="24">
        <v>32410000</v>
      </c>
      <c r="Q1053" s="26" t="s">
        <v>109526</v>
      </c>
    </row>
    <row r="1054" spans="1:17" ht="14.25" x14ac:dyDescent="0.2">
      <c r="A1054" s="10">
        <v>93151507</v>
      </c>
      <c r="B1054" s="40" t="s">
        <v>109432</v>
      </c>
      <c r="C1054" s="41">
        <v>1</v>
      </c>
      <c r="D1054" s="41">
        <v>1</v>
      </c>
      <c r="E1054" s="42">
        <v>6</v>
      </c>
      <c r="F1054" s="42">
        <v>1</v>
      </c>
      <c r="G1054" s="42" t="s">
        <v>133</v>
      </c>
      <c r="H1054" s="42">
        <v>0</v>
      </c>
      <c r="I1054" s="43">
        <v>8592480</v>
      </c>
      <c r="J1054" s="43">
        <v>8592480</v>
      </c>
      <c r="K1054" s="44">
        <v>0</v>
      </c>
      <c r="L1054" s="42">
        <v>0</v>
      </c>
      <c r="M1054" s="20" t="s">
        <v>107788</v>
      </c>
      <c r="N1054" s="20" t="s">
        <v>15</v>
      </c>
      <c r="O1054" s="20" t="s">
        <v>109615</v>
      </c>
      <c r="P1054" s="24">
        <v>32410000</v>
      </c>
      <c r="Q1054" s="26" t="s">
        <v>109526</v>
      </c>
    </row>
    <row r="1055" spans="1:17" ht="14.25" x14ac:dyDescent="0.2">
      <c r="A1055" s="10">
        <v>93151507</v>
      </c>
      <c r="B1055" s="40" t="s">
        <v>109432</v>
      </c>
      <c r="C1055" s="41">
        <v>1</v>
      </c>
      <c r="D1055" s="41">
        <v>1</v>
      </c>
      <c r="E1055" s="42">
        <v>6</v>
      </c>
      <c r="F1055" s="42">
        <v>1</v>
      </c>
      <c r="G1055" s="42" t="s">
        <v>133</v>
      </c>
      <c r="H1055" s="42">
        <v>0</v>
      </c>
      <c r="I1055" s="43">
        <v>8592480</v>
      </c>
      <c r="J1055" s="43">
        <v>8592480</v>
      </c>
      <c r="K1055" s="44">
        <v>0</v>
      </c>
      <c r="L1055" s="42">
        <v>0</v>
      </c>
      <c r="M1055" s="20" t="s">
        <v>107788</v>
      </c>
      <c r="N1055" s="20" t="s">
        <v>15</v>
      </c>
      <c r="O1055" s="20" t="s">
        <v>109616</v>
      </c>
      <c r="P1055" s="24">
        <v>32410000</v>
      </c>
      <c r="Q1055" s="26" t="s">
        <v>109526</v>
      </c>
    </row>
    <row r="1056" spans="1:17" ht="14.25" x14ac:dyDescent="0.2">
      <c r="A1056" s="10">
        <v>93151507</v>
      </c>
      <c r="B1056" s="40" t="s">
        <v>109432</v>
      </c>
      <c r="C1056" s="41">
        <v>1</v>
      </c>
      <c r="D1056" s="41">
        <v>1</v>
      </c>
      <c r="E1056" s="42">
        <v>6</v>
      </c>
      <c r="F1056" s="42">
        <v>1</v>
      </c>
      <c r="G1056" s="42" t="s">
        <v>133</v>
      </c>
      <c r="H1056" s="42">
        <v>0</v>
      </c>
      <c r="I1056" s="43">
        <v>8592480</v>
      </c>
      <c r="J1056" s="43">
        <v>8592480</v>
      </c>
      <c r="K1056" s="44">
        <v>0</v>
      </c>
      <c r="L1056" s="42">
        <v>0</v>
      </c>
      <c r="M1056" s="20" t="s">
        <v>107788</v>
      </c>
      <c r="N1056" s="20" t="s">
        <v>15</v>
      </c>
      <c r="O1056" s="20" t="s">
        <v>109617</v>
      </c>
      <c r="P1056" s="24">
        <v>32410000</v>
      </c>
      <c r="Q1056" s="26" t="s">
        <v>109526</v>
      </c>
    </row>
    <row r="1057" spans="1:17" ht="14.25" x14ac:dyDescent="0.2">
      <c r="A1057" s="10">
        <v>93151507</v>
      </c>
      <c r="B1057" s="40" t="s">
        <v>109432</v>
      </c>
      <c r="C1057" s="41">
        <v>1</v>
      </c>
      <c r="D1057" s="41">
        <v>1</v>
      </c>
      <c r="E1057" s="42">
        <v>6</v>
      </c>
      <c r="F1057" s="42">
        <v>1</v>
      </c>
      <c r="G1057" s="42" t="s">
        <v>133</v>
      </c>
      <c r="H1057" s="42">
        <v>0</v>
      </c>
      <c r="I1057" s="43">
        <v>8592480</v>
      </c>
      <c r="J1057" s="43">
        <v>8592480</v>
      </c>
      <c r="K1057" s="44">
        <v>0</v>
      </c>
      <c r="L1057" s="42">
        <v>0</v>
      </c>
      <c r="M1057" s="20" t="s">
        <v>107788</v>
      </c>
      <c r="N1057" s="20" t="s">
        <v>15</v>
      </c>
      <c r="O1057" s="20" t="s">
        <v>109618</v>
      </c>
      <c r="P1057" s="24">
        <v>32410000</v>
      </c>
      <c r="Q1057" s="26" t="s">
        <v>109526</v>
      </c>
    </row>
    <row r="1058" spans="1:17" ht="14.25" x14ac:dyDescent="0.2">
      <c r="A1058" s="10">
        <v>93151507</v>
      </c>
      <c r="B1058" s="40" t="s">
        <v>109432</v>
      </c>
      <c r="C1058" s="41">
        <v>1</v>
      </c>
      <c r="D1058" s="41">
        <v>1</v>
      </c>
      <c r="E1058" s="42">
        <v>6</v>
      </c>
      <c r="F1058" s="42">
        <v>1</v>
      </c>
      <c r="G1058" s="42" t="s">
        <v>133</v>
      </c>
      <c r="H1058" s="42">
        <v>0</v>
      </c>
      <c r="I1058" s="43">
        <v>8592480</v>
      </c>
      <c r="J1058" s="43">
        <v>8592480</v>
      </c>
      <c r="K1058" s="44">
        <v>0</v>
      </c>
      <c r="L1058" s="42">
        <v>0</v>
      </c>
      <c r="M1058" s="20" t="s">
        <v>107788</v>
      </c>
      <c r="N1058" s="20" t="s">
        <v>15</v>
      </c>
      <c r="O1058" s="20" t="s">
        <v>109619</v>
      </c>
      <c r="P1058" s="24">
        <v>32410000</v>
      </c>
      <c r="Q1058" s="26" t="s">
        <v>109526</v>
      </c>
    </row>
    <row r="1059" spans="1:17" ht="14.25" x14ac:dyDescent="0.2">
      <c r="A1059" s="10">
        <v>93151507</v>
      </c>
      <c r="B1059" s="40" t="s">
        <v>109432</v>
      </c>
      <c r="C1059" s="41">
        <v>1</v>
      </c>
      <c r="D1059" s="41">
        <v>1</v>
      </c>
      <c r="E1059" s="42">
        <v>6</v>
      </c>
      <c r="F1059" s="42">
        <v>1</v>
      </c>
      <c r="G1059" s="42" t="s">
        <v>133</v>
      </c>
      <c r="H1059" s="42">
        <v>0</v>
      </c>
      <c r="I1059" s="43">
        <v>8592480</v>
      </c>
      <c r="J1059" s="43">
        <v>8592480</v>
      </c>
      <c r="K1059" s="44">
        <v>0</v>
      </c>
      <c r="L1059" s="42">
        <v>0</v>
      </c>
      <c r="M1059" s="20" t="s">
        <v>107788</v>
      </c>
      <c r="N1059" s="20" t="s">
        <v>15</v>
      </c>
      <c r="O1059" s="20" t="s">
        <v>109620</v>
      </c>
      <c r="P1059" s="24">
        <v>32410000</v>
      </c>
      <c r="Q1059" s="26" t="s">
        <v>109526</v>
      </c>
    </row>
    <row r="1060" spans="1:17" ht="14.25" x14ac:dyDescent="0.2">
      <c r="A1060" s="10">
        <v>93151507</v>
      </c>
      <c r="B1060" s="40" t="s">
        <v>109432</v>
      </c>
      <c r="C1060" s="41">
        <v>1</v>
      </c>
      <c r="D1060" s="41">
        <v>1</v>
      </c>
      <c r="E1060" s="42">
        <v>6</v>
      </c>
      <c r="F1060" s="42">
        <v>1</v>
      </c>
      <c r="G1060" s="42" t="s">
        <v>133</v>
      </c>
      <c r="H1060" s="42">
        <v>0</v>
      </c>
      <c r="I1060" s="43">
        <v>8592480</v>
      </c>
      <c r="J1060" s="43">
        <v>8592480</v>
      </c>
      <c r="K1060" s="44">
        <v>0</v>
      </c>
      <c r="L1060" s="42">
        <v>0</v>
      </c>
      <c r="M1060" s="20" t="s">
        <v>107788</v>
      </c>
      <c r="N1060" s="20" t="s">
        <v>15</v>
      </c>
      <c r="O1060" s="20" t="s">
        <v>109621</v>
      </c>
      <c r="P1060" s="24">
        <v>32410000</v>
      </c>
      <c r="Q1060" s="26" t="s">
        <v>109526</v>
      </c>
    </row>
    <row r="1061" spans="1:17" ht="14.25" x14ac:dyDescent="0.2">
      <c r="A1061" s="10">
        <v>93151507</v>
      </c>
      <c r="B1061" s="40" t="s">
        <v>109432</v>
      </c>
      <c r="C1061" s="41">
        <v>1</v>
      </c>
      <c r="D1061" s="41">
        <v>1</v>
      </c>
      <c r="E1061" s="42">
        <v>6</v>
      </c>
      <c r="F1061" s="42">
        <v>1</v>
      </c>
      <c r="G1061" s="42" t="s">
        <v>133</v>
      </c>
      <c r="H1061" s="42">
        <v>0</v>
      </c>
      <c r="I1061" s="43">
        <v>8592480</v>
      </c>
      <c r="J1061" s="43">
        <v>8592480</v>
      </c>
      <c r="K1061" s="44">
        <v>0</v>
      </c>
      <c r="L1061" s="42">
        <v>0</v>
      </c>
      <c r="M1061" s="20" t="s">
        <v>107788</v>
      </c>
      <c r="N1061" s="20" t="s">
        <v>15</v>
      </c>
      <c r="O1061" s="20" t="s">
        <v>109622</v>
      </c>
      <c r="P1061" s="24">
        <v>32410000</v>
      </c>
      <c r="Q1061" s="26" t="s">
        <v>109526</v>
      </c>
    </row>
    <row r="1062" spans="1:17" ht="14.25" x14ac:dyDescent="0.2">
      <c r="A1062" s="10">
        <v>93151507</v>
      </c>
      <c r="B1062" s="40" t="s">
        <v>109432</v>
      </c>
      <c r="C1062" s="41">
        <v>1</v>
      </c>
      <c r="D1062" s="41">
        <v>1</v>
      </c>
      <c r="E1062" s="42">
        <v>6</v>
      </c>
      <c r="F1062" s="42">
        <v>1</v>
      </c>
      <c r="G1062" s="42" t="s">
        <v>133</v>
      </c>
      <c r="H1062" s="42">
        <v>0</v>
      </c>
      <c r="I1062" s="43">
        <v>8592480</v>
      </c>
      <c r="J1062" s="43">
        <v>8592480</v>
      </c>
      <c r="K1062" s="44">
        <v>0</v>
      </c>
      <c r="L1062" s="42">
        <v>0</v>
      </c>
      <c r="M1062" s="20" t="s">
        <v>107788</v>
      </c>
      <c r="N1062" s="20" t="s">
        <v>15</v>
      </c>
      <c r="O1062" s="20" t="s">
        <v>109623</v>
      </c>
      <c r="P1062" s="24">
        <v>32410000</v>
      </c>
      <c r="Q1062" s="26" t="s">
        <v>109526</v>
      </c>
    </row>
    <row r="1063" spans="1:17" ht="14.25" x14ac:dyDescent="0.2">
      <c r="A1063" s="10">
        <v>93151507</v>
      </c>
      <c r="B1063" s="40" t="s">
        <v>109432</v>
      </c>
      <c r="C1063" s="41">
        <v>1</v>
      </c>
      <c r="D1063" s="41">
        <v>1</v>
      </c>
      <c r="E1063" s="42">
        <v>6</v>
      </c>
      <c r="F1063" s="42">
        <v>1</v>
      </c>
      <c r="G1063" s="42" t="s">
        <v>133</v>
      </c>
      <c r="H1063" s="42">
        <v>0</v>
      </c>
      <c r="I1063" s="43">
        <v>8592480</v>
      </c>
      <c r="J1063" s="43">
        <v>8592480</v>
      </c>
      <c r="K1063" s="44">
        <v>0</v>
      </c>
      <c r="L1063" s="42">
        <v>0</v>
      </c>
      <c r="M1063" s="20" t="s">
        <v>107788</v>
      </c>
      <c r="N1063" s="20" t="s">
        <v>15</v>
      </c>
      <c r="O1063" s="20" t="s">
        <v>109624</v>
      </c>
      <c r="P1063" s="24">
        <v>32410000</v>
      </c>
      <c r="Q1063" s="26" t="s">
        <v>109526</v>
      </c>
    </row>
    <row r="1064" spans="1:17" ht="14.25" x14ac:dyDescent="0.2">
      <c r="A1064" s="10">
        <v>93151507</v>
      </c>
      <c r="B1064" s="40" t="s">
        <v>109432</v>
      </c>
      <c r="C1064" s="41">
        <v>1</v>
      </c>
      <c r="D1064" s="41">
        <v>1</v>
      </c>
      <c r="E1064" s="42">
        <v>6</v>
      </c>
      <c r="F1064" s="42">
        <v>1</v>
      </c>
      <c r="G1064" s="42" t="s">
        <v>133</v>
      </c>
      <c r="H1064" s="42">
        <v>0</v>
      </c>
      <c r="I1064" s="43">
        <v>8592480</v>
      </c>
      <c r="J1064" s="43">
        <v>8592480</v>
      </c>
      <c r="K1064" s="44">
        <v>0</v>
      </c>
      <c r="L1064" s="42">
        <v>0</v>
      </c>
      <c r="M1064" s="20" t="s">
        <v>107788</v>
      </c>
      <c r="N1064" s="20" t="s">
        <v>15</v>
      </c>
      <c r="O1064" s="20" t="s">
        <v>109625</v>
      </c>
      <c r="P1064" s="24">
        <v>32410000</v>
      </c>
      <c r="Q1064" s="26" t="s">
        <v>109526</v>
      </c>
    </row>
    <row r="1065" spans="1:17" ht="14.25" x14ac:dyDescent="0.2">
      <c r="A1065" s="10">
        <v>93151507</v>
      </c>
      <c r="B1065" s="40" t="s">
        <v>109432</v>
      </c>
      <c r="C1065" s="41">
        <v>1</v>
      </c>
      <c r="D1065" s="41">
        <v>1</v>
      </c>
      <c r="E1065" s="42">
        <v>6</v>
      </c>
      <c r="F1065" s="42">
        <v>1</v>
      </c>
      <c r="G1065" s="42" t="s">
        <v>133</v>
      </c>
      <c r="H1065" s="42">
        <v>0</v>
      </c>
      <c r="I1065" s="43">
        <v>8592480</v>
      </c>
      <c r="J1065" s="43">
        <v>8592480</v>
      </c>
      <c r="K1065" s="44">
        <v>0</v>
      </c>
      <c r="L1065" s="42">
        <v>0</v>
      </c>
      <c r="M1065" s="20" t="s">
        <v>107788</v>
      </c>
      <c r="N1065" s="20" t="s">
        <v>15</v>
      </c>
      <c r="O1065" s="20" t="s">
        <v>109626</v>
      </c>
      <c r="P1065" s="24">
        <v>32410000</v>
      </c>
      <c r="Q1065" s="26" t="s">
        <v>109526</v>
      </c>
    </row>
    <row r="1066" spans="1:17" ht="14.25" x14ac:dyDescent="0.2">
      <c r="A1066" s="10">
        <v>93151507</v>
      </c>
      <c r="B1066" s="40" t="s">
        <v>109432</v>
      </c>
      <c r="C1066" s="41">
        <v>1</v>
      </c>
      <c r="D1066" s="41">
        <v>1</v>
      </c>
      <c r="E1066" s="42">
        <v>6</v>
      </c>
      <c r="F1066" s="42">
        <v>1</v>
      </c>
      <c r="G1066" s="42" t="s">
        <v>133</v>
      </c>
      <c r="H1066" s="42">
        <v>0</v>
      </c>
      <c r="I1066" s="43">
        <v>8592480</v>
      </c>
      <c r="J1066" s="43">
        <v>8592480</v>
      </c>
      <c r="K1066" s="44">
        <v>0</v>
      </c>
      <c r="L1066" s="42">
        <v>0</v>
      </c>
      <c r="M1066" s="20" t="s">
        <v>107788</v>
      </c>
      <c r="N1066" s="20" t="s">
        <v>15</v>
      </c>
      <c r="O1066" s="20" t="s">
        <v>109627</v>
      </c>
      <c r="P1066" s="24">
        <v>32410000</v>
      </c>
      <c r="Q1066" s="26" t="s">
        <v>109526</v>
      </c>
    </row>
    <row r="1067" spans="1:17" ht="14.25" x14ac:dyDescent="0.2">
      <c r="A1067" s="10">
        <v>93151507</v>
      </c>
      <c r="B1067" s="40" t="s">
        <v>109432</v>
      </c>
      <c r="C1067" s="41">
        <v>1</v>
      </c>
      <c r="D1067" s="41">
        <v>1</v>
      </c>
      <c r="E1067" s="42">
        <v>6</v>
      </c>
      <c r="F1067" s="42">
        <v>1</v>
      </c>
      <c r="G1067" s="42" t="s">
        <v>133</v>
      </c>
      <c r="H1067" s="42">
        <v>0</v>
      </c>
      <c r="I1067" s="43">
        <v>8592480</v>
      </c>
      <c r="J1067" s="43">
        <v>8592480</v>
      </c>
      <c r="K1067" s="44">
        <v>0</v>
      </c>
      <c r="L1067" s="42">
        <v>0</v>
      </c>
      <c r="M1067" s="20" t="s">
        <v>107788</v>
      </c>
      <c r="N1067" s="20" t="s">
        <v>15</v>
      </c>
      <c r="O1067" s="20" t="s">
        <v>109628</v>
      </c>
      <c r="P1067" s="24">
        <v>32410000</v>
      </c>
      <c r="Q1067" s="26" t="s">
        <v>109526</v>
      </c>
    </row>
    <row r="1068" spans="1:17" ht="14.25" x14ac:dyDescent="0.2">
      <c r="A1068" s="10">
        <v>93151507</v>
      </c>
      <c r="B1068" s="40" t="s">
        <v>109432</v>
      </c>
      <c r="C1068" s="41">
        <v>1</v>
      </c>
      <c r="D1068" s="41">
        <v>1</v>
      </c>
      <c r="E1068" s="42">
        <v>6</v>
      </c>
      <c r="F1068" s="42">
        <v>1</v>
      </c>
      <c r="G1068" s="42" t="s">
        <v>133</v>
      </c>
      <c r="H1068" s="42">
        <v>0</v>
      </c>
      <c r="I1068" s="43">
        <v>8592480</v>
      </c>
      <c r="J1068" s="43">
        <v>8592480</v>
      </c>
      <c r="K1068" s="44">
        <v>0</v>
      </c>
      <c r="L1068" s="42">
        <v>0</v>
      </c>
      <c r="M1068" s="20" t="s">
        <v>107788</v>
      </c>
      <c r="N1068" s="20" t="s">
        <v>15</v>
      </c>
      <c r="O1068" s="20" t="s">
        <v>109629</v>
      </c>
      <c r="P1068" s="24">
        <v>32410000</v>
      </c>
      <c r="Q1068" s="26" t="s">
        <v>109526</v>
      </c>
    </row>
    <row r="1069" spans="1:17" ht="14.25" x14ac:dyDescent="0.2">
      <c r="A1069" s="10">
        <v>93151507</v>
      </c>
      <c r="B1069" s="40" t="s">
        <v>109432</v>
      </c>
      <c r="C1069" s="41">
        <v>1</v>
      </c>
      <c r="D1069" s="41">
        <v>1</v>
      </c>
      <c r="E1069" s="42">
        <v>6</v>
      </c>
      <c r="F1069" s="42">
        <v>1</v>
      </c>
      <c r="G1069" s="42" t="s">
        <v>133</v>
      </c>
      <c r="H1069" s="42">
        <v>0</v>
      </c>
      <c r="I1069" s="43">
        <v>8592480</v>
      </c>
      <c r="J1069" s="43">
        <v>8592480</v>
      </c>
      <c r="K1069" s="44">
        <v>0</v>
      </c>
      <c r="L1069" s="42">
        <v>0</v>
      </c>
      <c r="M1069" s="20" t="s">
        <v>107788</v>
      </c>
      <c r="N1069" s="20" t="s">
        <v>15</v>
      </c>
      <c r="O1069" s="20" t="s">
        <v>109630</v>
      </c>
      <c r="P1069" s="24">
        <v>32410000</v>
      </c>
      <c r="Q1069" s="26" t="s">
        <v>109526</v>
      </c>
    </row>
    <row r="1070" spans="1:17" ht="14.25" x14ac:dyDescent="0.2">
      <c r="A1070" s="10">
        <v>93151507</v>
      </c>
      <c r="B1070" s="40" t="s">
        <v>109432</v>
      </c>
      <c r="C1070" s="41">
        <v>1</v>
      </c>
      <c r="D1070" s="41">
        <v>1</v>
      </c>
      <c r="E1070" s="42">
        <v>6</v>
      </c>
      <c r="F1070" s="42">
        <v>1</v>
      </c>
      <c r="G1070" s="42" t="s">
        <v>133</v>
      </c>
      <c r="H1070" s="42">
        <v>0</v>
      </c>
      <c r="I1070" s="43">
        <v>8592480</v>
      </c>
      <c r="J1070" s="43">
        <v>8592480</v>
      </c>
      <c r="K1070" s="44">
        <v>0</v>
      </c>
      <c r="L1070" s="42">
        <v>0</v>
      </c>
      <c r="M1070" s="20" t="s">
        <v>107788</v>
      </c>
      <c r="N1070" s="20" t="s">
        <v>15</v>
      </c>
      <c r="O1070" s="20" t="s">
        <v>109631</v>
      </c>
      <c r="P1070" s="24">
        <v>32410000</v>
      </c>
      <c r="Q1070" s="26" t="s">
        <v>109526</v>
      </c>
    </row>
    <row r="1071" spans="1:17" ht="14.25" x14ac:dyDescent="0.2">
      <c r="A1071" s="10">
        <v>93151507</v>
      </c>
      <c r="B1071" s="40" t="s">
        <v>109432</v>
      </c>
      <c r="C1071" s="41">
        <v>1</v>
      </c>
      <c r="D1071" s="41">
        <v>1</v>
      </c>
      <c r="E1071" s="42">
        <v>6</v>
      </c>
      <c r="F1071" s="42">
        <v>1</v>
      </c>
      <c r="G1071" s="42" t="s">
        <v>133</v>
      </c>
      <c r="H1071" s="42">
        <v>0</v>
      </c>
      <c r="I1071" s="43">
        <v>8592480</v>
      </c>
      <c r="J1071" s="43">
        <v>8592480</v>
      </c>
      <c r="K1071" s="44">
        <v>0</v>
      </c>
      <c r="L1071" s="42">
        <v>0</v>
      </c>
      <c r="M1071" s="20" t="s">
        <v>107788</v>
      </c>
      <c r="N1071" s="20" t="s">
        <v>15</v>
      </c>
      <c r="O1071" s="20" t="s">
        <v>109632</v>
      </c>
      <c r="P1071" s="24">
        <v>32410000</v>
      </c>
      <c r="Q1071" s="26" t="s">
        <v>109526</v>
      </c>
    </row>
    <row r="1072" spans="1:17" ht="14.25" x14ac:dyDescent="0.2">
      <c r="A1072" s="10">
        <v>93151507</v>
      </c>
      <c r="B1072" s="40" t="s">
        <v>109432</v>
      </c>
      <c r="C1072" s="41">
        <v>1</v>
      </c>
      <c r="D1072" s="41">
        <v>1</v>
      </c>
      <c r="E1072" s="42">
        <v>6</v>
      </c>
      <c r="F1072" s="42">
        <v>1</v>
      </c>
      <c r="G1072" s="42" t="s">
        <v>133</v>
      </c>
      <c r="H1072" s="42">
        <v>0</v>
      </c>
      <c r="I1072" s="43">
        <v>8592480</v>
      </c>
      <c r="J1072" s="43">
        <v>8592480</v>
      </c>
      <c r="K1072" s="44">
        <v>0</v>
      </c>
      <c r="L1072" s="42">
        <v>0</v>
      </c>
      <c r="M1072" s="20" t="s">
        <v>107788</v>
      </c>
      <c r="N1072" s="20" t="s">
        <v>15</v>
      </c>
      <c r="O1072" s="20" t="s">
        <v>109633</v>
      </c>
      <c r="P1072" s="24">
        <v>32410000</v>
      </c>
      <c r="Q1072" s="26" t="s">
        <v>109526</v>
      </c>
    </row>
    <row r="1073" spans="1:17" ht="14.25" x14ac:dyDescent="0.2">
      <c r="A1073" s="10">
        <v>93151507</v>
      </c>
      <c r="B1073" s="40" t="s">
        <v>109432</v>
      </c>
      <c r="C1073" s="41">
        <v>1</v>
      </c>
      <c r="D1073" s="41">
        <v>1</v>
      </c>
      <c r="E1073" s="42">
        <v>6</v>
      </c>
      <c r="F1073" s="42">
        <v>1</v>
      </c>
      <c r="G1073" s="42" t="s">
        <v>133</v>
      </c>
      <c r="H1073" s="42">
        <v>0</v>
      </c>
      <c r="I1073" s="43">
        <v>8592480</v>
      </c>
      <c r="J1073" s="43">
        <v>8592480</v>
      </c>
      <c r="K1073" s="44">
        <v>0</v>
      </c>
      <c r="L1073" s="42">
        <v>0</v>
      </c>
      <c r="M1073" s="20" t="s">
        <v>107788</v>
      </c>
      <c r="N1073" s="20" t="s">
        <v>15</v>
      </c>
      <c r="O1073" s="20" t="s">
        <v>109634</v>
      </c>
      <c r="P1073" s="24">
        <v>32410000</v>
      </c>
      <c r="Q1073" s="26" t="s">
        <v>109526</v>
      </c>
    </row>
    <row r="1074" spans="1:17" ht="14.25" x14ac:dyDescent="0.2">
      <c r="A1074" s="10">
        <v>93151507</v>
      </c>
      <c r="B1074" s="40" t="s">
        <v>109432</v>
      </c>
      <c r="C1074" s="41">
        <v>1</v>
      </c>
      <c r="D1074" s="41">
        <v>1</v>
      </c>
      <c r="E1074" s="42">
        <v>6</v>
      </c>
      <c r="F1074" s="42">
        <v>1</v>
      </c>
      <c r="G1074" s="42" t="s">
        <v>133</v>
      </c>
      <c r="H1074" s="42">
        <v>0</v>
      </c>
      <c r="I1074" s="43">
        <v>8592480</v>
      </c>
      <c r="J1074" s="43">
        <v>8592480</v>
      </c>
      <c r="K1074" s="44">
        <v>0</v>
      </c>
      <c r="L1074" s="42">
        <v>0</v>
      </c>
      <c r="M1074" s="20" t="s">
        <v>107788</v>
      </c>
      <c r="N1074" s="20" t="s">
        <v>15</v>
      </c>
      <c r="O1074" s="20" t="s">
        <v>109635</v>
      </c>
      <c r="P1074" s="24">
        <v>32410000</v>
      </c>
      <c r="Q1074" s="26" t="s">
        <v>109526</v>
      </c>
    </row>
    <row r="1075" spans="1:17" ht="14.25" x14ac:dyDescent="0.2">
      <c r="A1075" s="10">
        <v>93151507</v>
      </c>
      <c r="B1075" s="40" t="s">
        <v>109432</v>
      </c>
      <c r="C1075" s="41">
        <v>1</v>
      </c>
      <c r="D1075" s="41">
        <v>1</v>
      </c>
      <c r="E1075" s="42">
        <v>6</v>
      </c>
      <c r="F1075" s="42">
        <v>1</v>
      </c>
      <c r="G1075" s="42" t="s">
        <v>133</v>
      </c>
      <c r="H1075" s="42">
        <v>0</v>
      </c>
      <c r="I1075" s="43">
        <v>8592480</v>
      </c>
      <c r="J1075" s="43">
        <v>8592480</v>
      </c>
      <c r="K1075" s="44">
        <v>0</v>
      </c>
      <c r="L1075" s="42">
        <v>0</v>
      </c>
      <c r="M1075" s="20" t="s">
        <v>107788</v>
      </c>
      <c r="N1075" s="20" t="s">
        <v>15</v>
      </c>
      <c r="O1075" s="20" t="s">
        <v>109636</v>
      </c>
      <c r="P1075" s="24">
        <v>32410000</v>
      </c>
      <c r="Q1075" s="26" t="s">
        <v>109526</v>
      </c>
    </row>
    <row r="1076" spans="1:17" ht="14.25" x14ac:dyDescent="0.2">
      <c r="A1076" s="10">
        <v>93151507</v>
      </c>
      <c r="B1076" s="40" t="s">
        <v>109432</v>
      </c>
      <c r="C1076" s="41">
        <v>1</v>
      </c>
      <c r="D1076" s="41">
        <v>1</v>
      </c>
      <c r="E1076" s="42">
        <v>6</v>
      </c>
      <c r="F1076" s="42">
        <v>1</v>
      </c>
      <c r="G1076" s="42" t="s">
        <v>133</v>
      </c>
      <c r="H1076" s="42">
        <v>0</v>
      </c>
      <c r="I1076" s="43">
        <v>8592480</v>
      </c>
      <c r="J1076" s="43">
        <v>8592480</v>
      </c>
      <c r="K1076" s="44">
        <v>0</v>
      </c>
      <c r="L1076" s="42">
        <v>0</v>
      </c>
      <c r="M1076" s="20" t="s">
        <v>107788</v>
      </c>
      <c r="N1076" s="20" t="s">
        <v>15</v>
      </c>
      <c r="O1076" s="20" t="s">
        <v>109637</v>
      </c>
      <c r="P1076" s="24">
        <v>32410000</v>
      </c>
      <c r="Q1076" s="26" t="s">
        <v>109526</v>
      </c>
    </row>
    <row r="1077" spans="1:17" ht="14.25" x14ac:dyDescent="0.2">
      <c r="A1077" s="10">
        <v>93151507</v>
      </c>
      <c r="B1077" s="40" t="s">
        <v>109432</v>
      </c>
      <c r="C1077" s="41">
        <v>1</v>
      </c>
      <c r="D1077" s="41">
        <v>1</v>
      </c>
      <c r="E1077" s="42">
        <v>6</v>
      </c>
      <c r="F1077" s="42">
        <v>1</v>
      </c>
      <c r="G1077" s="42" t="s">
        <v>133</v>
      </c>
      <c r="H1077" s="42">
        <v>0</v>
      </c>
      <c r="I1077" s="43">
        <v>8592480</v>
      </c>
      <c r="J1077" s="43">
        <v>8592480</v>
      </c>
      <c r="K1077" s="44">
        <v>0</v>
      </c>
      <c r="L1077" s="42">
        <v>0</v>
      </c>
      <c r="M1077" s="20" t="s">
        <v>107788</v>
      </c>
      <c r="N1077" s="20" t="s">
        <v>15</v>
      </c>
      <c r="O1077" s="20" t="s">
        <v>109638</v>
      </c>
      <c r="P1077" s="24">
        <v>32410000</v>
      </c>
      <c r="Q1077" s="26" t="s">
        <v>109526</v>
      </c>
    </row>
    <row r="1078" spans="1:17" ht="14.25" x14ac:dyDescent="0.2">
      <c r="A1078" s="10">
        <v>93151507</v>
      </c>
      <c r="B1078" s="40" t="s">
        <v>109432</v>
      </c>
      <c r="C1078" s="41">
        <v>1</v>
      </c>
      <c r="D1078" s="41">
        <v>1</v>
      </c>
      <c r="E1078" s="42">
        <v>6</v>
      </c>
      <c r="F1078" s="42">
        <v>1</v>
      </c>
      <c r="G1078" s="42" t="s">
        <v>133</v>
      </c>
      <c r="H1078" s="42">
        <v>0</v>
      </c>
      <c r="I1078" s="43">
        <v>8592480</v>
      </c>
      <c r="J1078" s="43">
        <v>8592480</v>
      </c>
      <c r="K1078" s="44">
        <v>0</v>
      </c>
      <c r="L1078" s="42">
        <v>0</v>
      </c>
      <c r="M1078" s="20" t="s">
        <v>107788</v>
      </c>
      <c r="N1078" s="20" t="s">
        <v>15</v>
      </c>
      <c r="O1078" s="20" t="s">
        <v>109639</v>
      </c>
      <c r="P1078" s="24">
        <v>32410000</v>
      </c>
      <c r="Q1078" s="26" t="s">
        <v>109526</v>
      </c>
    </row>
    <row r="1079" spans="1:17" ht="14.25" x14ac:dyDescent="0.2">
      <c r="A1079" s="10">
        <v>93151507</v>
      </c>
      <c r="B1079" s="40" t="s">
        <v>109432</v>
      </c>
      <c r="C1079" s="41">
        <v>1</v>
      </c>
      <c r="D1079" s="41">
        <v>1</v>
      </c>
      <c r="E1079" s="42">
        <v>6</v>
      </c>
      <c r="F1079" s="42">
        <v>1</v>
      </c>
      <c r="G1079" s="42" t="s">
        <v>133</v>
      </c>
      <c r="H1079" s="42">
        <v>0</v>
      </c>
      <c r="I1079" s="43">
        <v>8592480</v>
      </c>
      <c r="J1079" s="43">
        <v>8592480</v>
      </c>
      <c r="K1079" s="44">
        <v>0</v>
      </c>
      <c r="L1079" s="42">
        <v>0</v>
      </c>
      <c r="M1079" s="20" t="s">
        <v>107788</v>
      </c>
      <c r="N1079" s="20" t="s">
        <v>15</v>
      </c>
      <c r="O1079" s="20" t="s">
        <v>109640</v>
      </c>
      <c r="P1079" s="24">
        <v>32410000</v>
      </c>
      <c r="Q1079" s="26" t="s">
        <v>109526</v>
      </c>
    </row>
    <row r="1080" spans="1:17" ht="14.25" x14ac:dyDescent="0.2">
      <c r="A1080" s="10">
        <v>93151507</v>
      </c>
      <c r="B1080" s="40" t="s">
        <v>109432</v>
      </c>
      <c r="C1080" s="41">
        <v>1</v>
      </c>
      <c r="D1080" s="41">
        <v>1</v>
      </c>
      <c r="E1080" s="42">
        <v>6</v>
      </c>
      <c r="F1080" s="42">
        <v>1</v>
      </c>
      <c r="G1080" s="42" t="s">
        <v>133</v>
      </c>
      <c r="H1080" s="42">
        <v>0</v>
      </c>
      <c r="I1080" s="43">
        <v>8592480</v>
      </c>
      <c r="J1080" s="43">
        <v>8592480</v>
      </c>
      <c r="K1080" s="44">
        <v>0</v>
      </c>
      <c r="L1080" s="42">
        <v>0</v>
      </c>
      <c r="M1080" s="20" t="s">
        <v>107788</v>
      </c>
      <c r="N1080" s="20" t="s">
        <v>15</v>
      </c>
      <c r="O1080" s="20" t="s">
        <v>109641</v>
      </c>
      <c r="P1080" s="24">
        <v>32410000</v>
      </c>
      <c r="Q1080" s="26" t="s">
        <v>109526</v>
      </c>
    </row>
    <row r="1081" spans="1:17" ht="14.25" x14ac:dyDescent="0.2">
      <c r="A1081" s="10">
        <v>93151507</v>
      </c>
      <c r="B1081" s="40" t="s">
        <v>109432</v>
      </c>
      <c r="C1081" s="41">
        <v>1</v>
      </c>
      <c r="D1081" s="41">
        <v>1</v>
      </c>
      <c r="E1081" s="42">
        <v>6</v>
      </c>
      <c r="F1081" s="42">
        <v>1</v>
      </c>
      <c r="G1081" s="42" t="s">
        <v>133</v>
      </c>
      <c r="H1081" s="42">
        <v>0</v>
      </c>
      <c r="I1081" s="43">
        <v>8592480</v>
      </c>
      <c r="J1081" s="43">
        <v>8592480</v>
      </c>
      <c r="K1081" s="44">
        <v>0</v>
      </c>
      <c r="L1081" s="42">
        <v>0</v>
      </c>
      <c r="M1081" s="20" t="s">
        <v>107788</v>
      </c>
      <c r="N1081" s="20" t="s">
        <v>15</v>
      </c>
      <c r="O1081" s="20" t="s">
        <v>109642</v>
      </c>
      <c r="P1081" s="24">
        <v>32410000</v>
      </c>
      <c r="Q1081" s="26" t="s">
        <v>109526</v>
      </c>
    </row>
    <row r="1082" spans="1:17" ht="14.25" x14ac:dyDescent="0.2">
      <c r="A1082" s="10">
        <v>93151507</v>
      </c>
      <c r="B1082" s="40" t="s">
        <v>109432</v>
      </c>
      <c r="C1082" s="41">
        <v>1</v>
      </c>
      <c r="D1082" s="41">
        <v>1</v>
      </c>
      <c r="E1082" s="42">
        <v>6</v>
      </c>
      <c r="F1082" s="42">
        <v>1</v>
      </c>
      <c r="G1082" s="42" t="s">
        <v>133</v>
      </c>
      <c r="H1082" s="42">
        <v>0</v>
      </c>
      <c r="I1082" s="43">
        <v>8592480</v>
      </c>
      <c r="J1082" s="43">
        <v>8592480</v>
      </c>
      <c r="K1082" s="44">
        <v>0</v>
      </c>
      <c r="L1082" s="42">
        <v>0</v>
      </c>
      <c r="M1082" s="20" t="s">
        <v>107788</v>
      </c>
      <c r="N1082" s="20" t="s">
        <v>15</v>
      </c>
      <c r="O1082" s="20" t="s">
        <v>109643</v>
      </c>
      <c r="P1082" s="24">
        <v>32410000</v>
      </c>
      <c r="Q1082" s="26" t="s">
        <v>109526</v>
      </c>
    </row>
    <row r="1083" spans="1:17" ht="14.25" x14ac:dyDescent="0.2">
      <c r="A1083" s="10">
        <v>93151507</v>
      </c>
      <c r="B1083" s="40" t="s">
        <v>109432</v>
      </c>
      <c r="C1083" s="41">
        <v>1</v>
      </c>
      <c r="D1083" s="41">
        <v>1</v>
      </c>
      <c r="E1083" s="42">
        <v>6</v>
      </c>
      <c r="F1083" s="42">
        <v>1</v>
      </c>
      <c r="G1083" s="42" t="s">
        <v>133</v>
      </c>
      <c r="H1083" s="42">
        <v>0</v>
      </c>
      <c r="I1083" s="43">
        <v>8592480</v>
      </c>
      <c r="J1083" s="43">
        <v>8592480</v>
      </c>
      <c r="K1083" s="44">
        <v>0</v>
      </c>
      <c r="L1083" s="42">
        <v>0</v>
      </c>
      <c r="M1083" s="20" t="s">
        <v>107788</v>
      </c>
      <c r="N1083" s="20" t="s">
        <v>15</v>
      </c>
      <c r="O1083" s="20" t="s">
        <v>109644</v>
      </c>
      <c r="P1083" s="24">
        <v>32410000</v>
      </c>
      <c r="Q1083" s="26" t="s">
        <v>109526</v>
      </c>
    </row>
    <row r="1084" spans="1:17" ht="14.25" x14ac:dyDescent="0.2">
      <c r="A1084" s="10">
        <v>93151507</v>
      </c>
      <c r="B1084" s="40" t="s">
        <v>109432</v>
      </c>
      <c r="C1084" s="41">
        <v>1</v>
      </c>
      <c r="D1084" s="41">
        <v>1</v>
      </c>
      <c r="E1084" s="42">
        <v>6</v>
      </c>
      <c r="F1084" s="42">
        <v>1</v>
      </c>
      <c r="G1084" s="42" t="s">
        <v>133</v>
      </c>
      <c r="H1084" s="42">
        <v>0</v>
      </c>
      <c r="I1084" s="43">
        <v>8592480</v>
      </c>
      <c r="J1084" s="43">
        <v>8592480</v>
      </c>
      <c r="K1084" s="44">
        <v>0</v>
      </c>
      <c r="L1084" s="42">
        <v>0</v>
      </c>
      <c r="M1084" s="20" t="s">
        <v>107788</v>
      </c>
      <c r="N1084" s="20" t="s">
        <v>15</v>
      </c>
      <c r="O1084" s="20" t="s">
        <v>109645</v>
      </c>
      <c r="P1084" s="24">
        <v>32410000</v>
      </c>
      <c r="Q1084" s="26" t="s">
        <v>109526</v>
      </c>
    </row>
    <row r="1085" spans="1:17" ht="14.25" x14ac:dyDescent="0.2">
      <c r="A1085" s="10">
        <v>93151507</v>
      </c>
      <c r="B1085" s="40" t="s">
        <v>109432</v>
      </c>
      <c r="C1085" s="41">
        <v>1</v>
      </c>
      <c r="D1085" s="41">
        <v>1</v>
      </c>
      <c r="E1085" s="42">
        <v>6</v>
      </c>
      <c r="F1085" s="42">
        <v>1</v>
      </c>
      <c r="G1085" s="42" t="s">
        <v>133</v>
      </c>
      <c r="H1085" s="42">
        <v>0</v>
      </c>
      <c r="I1085" s="43">
        <v>8592480</v>
      </c>
      <c r="J1085" s="43">
        <v>8592480</v>
      </c>
      <c r="K1085" s="44">
        <v>0</v>
      </c>
      <c r="L1085" s="42">
        <v>0</v>
      </c>
      <c r="M1085" s="20" t="s">
        <v>107788</v>
      </c>
      <c r="N1085" s="20" t="s">
        <v>15</v>
      </c>
      <c r="O1085" s="20" t="s">
        <v>109646</v>
      </c>
      <c r="P1085" s="24">
        <v>32410000</v>
      </c>
      <c r="Q1085" s="26" t="s">
        <v>109526</v>
      </c>
    </row>
    <row r="1086" spans="1:17" ht="14.25" x14ac:dyDescent="0.2">
      <c r="A1086" s="10">
        <v>93151507</v>
      </c>
      <c r="B1086" s="40" t="s">
        <v>109432</v>
      </c>
      <c r="C1086" s="41">
        <v>1</v>
      </c>
      <c r="D1086" s="41">
        <v>1</v>
      </c>
      <c r="E1086" s="42">
        <v>6</v>
      </c>
      <c r="F1086" s="42">
        <v>1</v>
      </c>
      <c r="G1086" s="42" t="s">
        <v>133</v>
      </c>
      <c r="H1086" s="42">
        <v>0</v>
      </c>
      <c r="I1086" s="43">
        <v>8592480</v>
      </c>
      <c r="J1086" s="43">
        <v>8592480</v>
      </c>
      <c r="K1086" s="44">
        <v>0</v>
      </c>
      <c r="L1086" s="42">
        <v>0</v>
      </c>
      <c r="M1086" s="20" t="s">
        <v>107788</v>
      </c>
      <c r="N1086" s="20" t="s">
        <v>15</v>
      </c>
      <c r="O1086" s="20" t="s">
        <v>109647</v>
      </c>
      <c r="P1086" s="24">
        <v>32410000</v>
      </c>
      <c r="Q1086" s="26" t="s">
        <v>109526</v>
      </c>
    </row>
    <row r="1087" spans="1:17" ht="14.25" x14ac:dyDescent="0.2">
      <c r="A1087" s="10">
        <v>80101604</v>
      </c>
      <c r="B1087" s="40" t="s">
        <v>109433</v>
      </c>
      <c r="C1087" s="41">
        <v>1</v>
      </c>
      <c r="D1087" s="41">
        <v>1</v>
      </c>
      <c r="E1087" s="42">
        <v>11</v>
      </c>
      <c r="F1087" s="42">
        <v>1</v>
      </c>
      <c r="G1087" s="42" t="s">
        <v>133</v>
      </c>
      <c r="H1087" s="42">
        <v>0</v>
      </c>
      <c r="I1087" s="43">
        <v>118976000</v>
      </c>
      <c r="J1087" s="43">
        <v>118976000</v>
      </c>
      <c r="K1087" s="44">
        <v>0</v>
      </c>
      <c r="L1087" s="42">
        <v>0</v>
      </c>
      <c r="M1087" s="20" t="s">
        <v>107788</v>
      </c>
      <c r="N1087" s="20" t="s">
        <v>15</v>
      </c>
      <c r="O1087" s="20" t="s">
        <v>109648</v>
      </c>
      <c r="P1087" s="24">
        <v>32410000</v>
      </c>
      <c r="Q1087" s="26" t="s">
        <v>109526</v>
      </c>
    </row>
    <row r="1088" spans="1:17" ht="28.5" x14ac:dyDescent="0.2">
      <c r="A1088" s="10">
        <v>80101604</v>
      </c>
      <c r="B1088" s="40" t="s">
        <v>109434</v>
      </c>
      <c r="C1088" s="41">
        <v>1</v>
      </c>
      <c r="D1088" s="41">
        <v>1</v>
      </c>
      <c r="E1088" s="42">
        <v>11</v>
      </c>
      <c r="F1088" s="42">
        <v>1</v>
      </c>
      <c r="G1088" s="42" t="s">
        <v>133</v>
      </c>
      <c r="H1088" s="42">
        <v>0</v>
      </c>
      <c r="I1088" s="43">
        <v>73788000</v>
      </c>
      <c r="J1088" s="43">
        <v>73788000</v>
      </c>
      <c r="K1088" s="44">
        <v>0</v>
      </c>
      <c r="L1088" s="42">
        <v>0</v>
      </c>
      <c r="M1088" s="20" t="s">
        <v>107788</v>
      </c>
      <c r="N1088" s="20" t="s">
        <v>15</v>
      </c>
      <c r="O1088" s="20" t="s">
        <v>109649</v>
      </c>
      <c r="P1088" s="24">
        <v>32410000</v>
      </c>
      <c r="Q1088" s="26" t="s">
        <v>109526</v>
      </c>
    </row>
    <row r="1089" spans="1:17" ht="14.25" x14ac:dyDescent="0.2">
      <c r="A1089" s="10">
        <v>93151507</v>
      </c>
      <c r="B1089" s="40" t="s">
        <v>109435</v>
      </c>
      <c r="C1089" s="41">
        <v>1</v>
      </c>
      <c r="D1089" s="41">
        <v>1</v>
      </c>
      <c r="E1089" s="42">
        <v>11</v>
      </c>
      <c r="F1089" s="42">
        <v>1</v>
      </c>
      <c r="G1089" s="42" t="s">
        <v>133</v>
      </c>
      <c r="H1089" s="42">
        <v>0</v>
      </c>
      <c r="I1089" s="43">
        <v>91811401</v>
      </c>
      <c r="J1089" s="43">
        <v>91811401</v>
      </c>
      <c r="K1089" s="44">
        <v>0</v>
      </c>
      <c r="L1089" s="42">
        <v>0</v>
      </c>
      <c r="M1089" s="20" t="s">
        <v>107788</v>
      </c>
      <c r="N1089" s="20" t="s">
        <v>15</v>
      </c>
      <c r="O1089" s="20" t="s">
        <v>109650</v>
      </c>
      <c r="P1089" s="24">
        <v>32410000</v>
      </c>
      <c r="Q1089" s="26" t="s">
        <v>109526</v>
      </c>
    </row>
    <row r="1090" spans="1:17" ht="28.5" x14ac:dyDescent="0.2">
      <c r="A1090" s="10">
        <v>93151501</v>
      </c>
      <c r="B1090" s="40" t="s">
        <v>109436</v>
      </c>
      <c r="C1090" s="41">
        <v>1</v>
      </c>
      <c r="D1090" s="41">
        <v>1</v>
      </c>
      <c r="E1090" s="42">
        <v>11</v>
      </c>
      <c r="F1090" s="42">
        <v>1</v>
      </c>
      <c r="G1090" s="42" t="s">
        <v>133</v>
      </c>
      <c r="H1090" s="42">
        <v>0</v>
      </c>
      <c r="I1090" s="43">
        <v>88088000</v>
      </c>
      <c r="J1090" s="43">
        <v>88088000</v>
      </c>
      <c r="K1090" s="44">
        <v>0</v>
      </c>
      <c r="L1090" s="42">
        <v>0</v>
      </c>
      <c r="M1090" s="20" t="s">
        <v>107788</v>
      </c>
      <c r="N1090" s="20" t="s">
        <v>15</v>
      </c>
      <c r="O1090" s="20" t="s">
        <v>109651</v>
      </c>
      <c r="P1090" s="24">
        <v>32410000</v>
      </c>
      <c r="Q1090" s="26" t="s">
        <v>109526</v>
      </c>
    </row>
    <row r="1091" spans="1:17" ht="28.5" x14ac:dyDescent="0.2">
      <c r="A1091" s="10">
        <v>93151507</v>
      </c>
      <c r="B1091" s="40" t="s">
        <v>109437</v>
      </c>
      <c r="C1091" s="41">
        <v>1</v>
      </c>
      <c r="D1091" s="41">
        <v>1</v>
      </c>
      <c r="E1091" s="42">
        <v>11</v>
      </c>
      <c r="F1091" s="42">
        <v>1</v>
      </c>
      <c r="G1091" s="42" t="s">
        <v>133</v>
      </c>
      <c r="H1091" s="42">
        <v>0</v>
      </c>
      <c r="I1091" s="43">
        <v>13610850</v>
      </c>
      <c r="J1091" s="43">
        <v>13610850</v>
      </c>
      <c r="K1091" s="44">
        <v>0</v>
      </c>
      <c r="L1091" s="42">
        <v>0</v>
      </c>
      <c r="M1091" s="20" t="s">
        <v>107788</v>
      </c>
      <c r="N1091" s="20" t="s">
        <v>15</v>
      </c>
      <c r="O1091" s="20" t="s">
        <v>109652</v>
      </c>
      <c r="P1091" s="24">
        <v>32410000</v>
      </c>
      <c r="Q1091" s="26" t="s">
        <v>109526</v>
      </c>
    </row>
    <row r="1092" spans="1:17" ht="28.5" x14ac:dyDescent="0.2">
      <c r="A1092" s="10">
        <v>94131603</v>
      </c>
      <c r="B1092" s="40" t="s">
        <v>109438</v>
      </c>
      <c r="C1092" s="41">
        <v>1</v>
      </c>
      <c r="D1092" s="41">
        <v>1</v>
      </c>
      <c r="E1092" s="42">
        <v>11</v>
      </c>
      <c r="F1092" s="42">
        <v>1</v>
      </c>
      <c r="G1092" s="42" t="s">
        <v>133</v>
      </c>
      <c r="H1092" s="42">
        <v>0</v>
      </c>
      <c r="I1092" s="43">
        <v>97560320</v>
      </c>
      <c r="J1092" s="43">
        <v>97560320</v>
      </c>
      <c r="K1092" s="44">
        <v>0</v>
      </c>
      <c r="L1092" s="42">
        <v>0</v>
      </c>
      <c r="M1092" s="20" t="s">
        <v>107788</v>
      </c>
      <c r="N1092" s="20" t="s">
        <v>15</v>
      </c>
      <c r="O1092" s="20" t="s">
        <v>109653</v>
      </c>
      <c r="P1092" s="24">
        <v>32410000</v>
      </c>
      <c r="Q1092" s="26" t="s">
        <v>109526</v>
      </c>
    </row>
    <row r="1093" spans="1:17" ht="28.5" x14ac:dyDescent="0.2">
      <c r="A1093" s="10">
        <v>94131603</v>
      </c>
      <c r="B1093" s="40" t="s">
        <v>109438</v>
      </c>
      <c r="C1093" s="41">
        <v>1</v>
      </c>
      <c r="D1093" s="41">
        <v>1</v>
      </c>
      <c r="E1093" s="42">
        <v>11</v>
      </c>
      <c r="F1093" s="42">
        <v>1</v>
      </c>
      <c r="G1093" s="42" t="s">
        <v>133</v>
      </c>
      <c r="H1093" s="42">
        <v>0</v>
      </c>
      <c r="I1093" s="43">
        <v>93808000</v>
      </c>
      <c r="J1093" s="43">
        <v>93808000</v>
      </c>
      <c r="K1093" s="44">
        <v>0</v>
      </c>
      <c r="L1093" s="42">
        <v>0</v>
      </c>
      <c r="M1093" s="20" t="s">
        <v>107788</v>
      </c>
      <c r="N1093" s="20" t="s">
        <v>15</v>
      </c>
      <c r="O1093" s="20" t="s">
        <v>109654</v>
      </c>
      <c r="P1093" s="24">
        <v>32410000</v>
      </c>
      <c r="Q1093" s="26" t="s">
        <v>109526</v>
      </c>
    </row>
    <row r="1094" spans="1:17" ht="14.25" x14ac:dyDescent="0.2">
      <c r="A1094" s="10">
        <v>80101604</v>
      </c>
      <c r="B1094" s="40" t="s">
        <v>109439</v>
      </c>
      <c r="C1094" s="41">
        <v>1</v>
      </c>
      <c r="D1094" s="41">
        <v>1</v>
      </c>
      <c r="E1094" s="42">
        <v>11</v>
      </c>
      <c r="F1094" s="42">
        <v>1</v>
      </c>
      <c r="G1094" s="42" t="s">
        <v>133</v>
      </c>
      <c r="H1094" s="42">
        <v>0</v>
      </c>
      <c r="I1094" s="43">
        <v>37120512</v>
      </c>
      <c r="J1094" s="43">
        <v>37120512</v>
      </c>
      <c r="K1094" s="44">
        <v>0</v>
      </c>
      <c r="L1094" s="42">
        <v>0</v>
      </c>
      <c r="M1094" s="20" t="s">
        <v>107788</v>
      </c>
      <c r="N1094" s="20" t="s">
        <v>15</v>
      </c>
      <c r="O1094" s="20" t="s">
        <v>109655</v>
      </c>
      <c r="P1094" s="24">
        <v>32410000</v>
      </c>
      <c r="Q1094" s="26" t="s">
        <v>109526</v>
      </c>
    </row>
    <row r="1095" spans="1:17" ht="57" x14ac:dyDescent="0.2">
      <c r="A1095" s="10">
        <v>94131603</v>
      </c>
      <c r="B1095" s="40" t="s">
        <v>109440</v>
      </c>
      <c r="C1095" s="41">
        <v>1</v>
      </c>
      <c r="D1095" s="41">
        <v>1</v>
      </c>
      <c r="E1095" s="42">
        <v>11</v>
      </c>
      <c r="F1095" s="42">
        <v>1</v>
      </c>
      <c r="G1095" s="42" t="s">
        <v>133</v>
      </c>
      <c r="H1095" s="42">
        <v>0</v>
      </c>
      <c r="I1095" s="43">
        <v>220000000</v>
      </c>
      <c r="J1095" s="43">
        <v>220000000</v>
      </c>
      <c r="K1095" s="44">
        <v>0</v>
      </c>
      <c r="L1095" s="42">
        <v>0</v>
      </c>
      <c r="M1095" s="20" t="s">
        <v>107788</v>
      </c>
      <c r="N1095" s="20" t="s">
        <v>15</v>
      </c>
      <c r="O1095" s="20" t="s">
        <v>109656</v>
      </c>
      <c r="P1095" s="24">
        <v>32410000</v>
      </c>
      <c r="Q1095" s="26" t="s">
        <v>109526</v>
      </c>
    </row>
    <row r="1096" spans="1:17" ht="28.5" x14ac:dyDescent="0.2">
      <c r="A1096" s="10">
        <v>80101604</v>
      </c>
      <c r="B1096" s="40" t="s">
        <v>109430</v>
      </c>
      <c r="C1096" s="41">
        <v>1</v>
      </c>
      <c r="D1096" s="41">
        <v>1</v>
      </c>
      <c r="E1096" s="42">
        <v>11</v>
      </c>
      <c r="F1096" s="42">
        <v>1</v>
      </c>
      <c r="G1096" s="42" t="s">
        <v>133</v>
      </c>
      <c r="H1096" s="42">
        <v>0</v>
      </c>
      <c r="I1096" s="43">
        <v>87729252</v>
      </c>
      <c r="J1096" s="43">
        <v>87729252</v>
      </c>
      <c r="K1096" s="44">
        <v>0</v>
      </c>
      <c r="L1096" s="42">
        <v>0</v>
      </c>
      <c r="M1096" s="20" t="s">
        <v>107788</v>
      </c>
      <c r="N1096" s="20" t="s">
        <v>15</v>
      </c>
      <c r="O1096" s="20" t="s">
        <v>109657</v>
      </c>
      <c r="P1096" s="24">
        <v>32410000</v>
      </c>
      <c r="Q1096" s="26" t="s">
        <v>109526</v>
      </c>
    </row>
    <row r="1097" spans="1:17" ht="14.25" x14ac:dyDescent="0.2">
      <c r="A1097" s="42" t="s">
        <v>109441</v>
      </c>
      <c r="B1097" s="40" t="s">
        <v>109442</v>
      </c>
      <c r="C1097" s="41">
        <v>1</v>
      </c>
      <c r="D1097" s="41">
        <v>1</v>
      </c>
      <c r="E1097" s="42">
        <v>9</v>
      </c>
      <c r="F1097" s="42">
        <v>1</v>
      </c>
      <c r="G1097" s="42" t="s">
        <v>17</v>
      </c>
      <c r="H1097" s="42">
        <v>0</v>
      </c>
      <c r="I1097" s="43">
        <v>79714000000</v>
      </c>
      <c r="J1097" s="43">
        <v>79714000000</v>
      </c>
      <c r="K1097" s="44">
        <v>0</v>
      </c>
      <c r="L1097" s="42">
        <v>0</v>
      </c>
      <c r="M1097" s="20" t="s">
        <v>107788</v>
      </c>
      <c r="N1097" s="20" t="s">
        <v>15</v>
      </c>
      <c r="O1097" s="20" t="s">
        <v>109658</v>
      </c>
      <c r="P1097" s="24">
        <v>32410000</v>
      </c>
      <c r="Q1097" s="26" t="s">
        <v>109526</v>
      </c>
    </row>
    <row r="1098" spans="1:17" ht="28.5" x14ac:dyDescent="0.2">
      <c r="A1098" s="10">
        <v>80101504</v>
      </c>
      <c r="B1098" s="40" t="s">
        <v>109443</v>
      </c>
      <c r="C1098" s="46">
        <v>1</v>
      </c>
      <c r="D1098" s="46">
        <v>1</v>
      </c>
      <c r="E1098" s="10">
        <v>9</v>
      </c>
      <c r="F1098" s="10">
        <v>1</v>
      </c>
      <c r="G1098" s="10" t="s">
        <v>37</v>
      </c>
      <c r="H1098" s="10">
        <v>0</v>
      </c>
      <c r="I1098" s="43">
        <v>5244635982</v>
      </c>
      <c r="J1098" s="43">
        <v>5244635982</v>
      </c>
      <c r="K1098" s="44">
        <v>0</v>
      </c>
      <c r="L1098" s="42">
        <v>0</v>
      </c>
      <c r="M1098" s="20" t="s">
        <v>107788</v>
      </c>
      <c r="N1098" s="20" t="s">
        <v>15</v>
      </c>
      <c r="O1098" s="20" t="s">
        <v>109659</v>
      </c>
      <c r="P1098" s="24">
        <v>32410000</v>
      </c>
      <c r="Q1098" s="26" t="s">
        <v>109526</v>
      </c>
    </row>
    <row r="1099" spans="1:17" ht="28.5" x14ac:dyDescent="0.2">
      <c r="A1099" s="10">
        <v>93151607</v>
      </c>
      <c r="B1099" s="40" t="s">
        <v>109444</v>
      </c>
      <c r="C1099" s="46">
        <v>1</v>
      </c>
      <c r="D1099" s="46">
        <v>2</v>
      </c>
      <c r="E1099" s="10">
        <v>9</v>
      </c>
      <c r="F1099" s="10">
        <v>1</v>
      </c>
      <c r="G1099" s="10" t="s">
        <v>37</v>
      </c>
      <c r="H1099" s="10">
        <v>0</v>
      </c>
      <c r="I1099" s="43">
        <v>1220505856.96</v>
      </c>
      <c r="J1099" s="43">
        <v>1220505856.96</v>
      </c>
      <c r="K1099" s="44">
        <v>0</v>
      </c>
      <c r="L1099" s="42">
        <v>0</v>
      </c>
      <c r="M1099" s="20" t="s">
        <v>107788</v>
      </c>
      <c r="N1099" s="20" t="s">
        <v>15</v>
      </c>
      <c r="O1099" s="20" t="s">
        <v>109660</v>
      </c>
      <c r="P1099" s="24">
        <v>32410000</v>
      </c>
      <c r="Q1099" s="26" t="s">
        <v>109526</v>
      </c>
    </row>
    <row r="1100" spans="1:17" ht="71.25" x14ac:dyDescent="0.2">
      <c r="A1100" s="10" t="s">
        <v>109445</v>
      </c>
      <c r="B1100" s="40" t="s">
        <v>109446</v>
      </c>
      <c r="C1100" s="46">
        <v>1</v>
      </c>
      <c r="D1100" s="46">
        <v>1</v>
      </c>
      <c r="E1100" s="10">
        <v>11.5</v>
      </c>
      <c r="F1100" s="10">
        <v>1</v>
      </c>
      <c r="G1100" s="10" t="s">
        <v>133</v>
      </c>
      <c r="H1100" s="10">
        <v>0</v>
      </c>
      <c r="I1100" s="43">
        <v>6193041000</v>
      </c>
      <c r="J1100" s="43">
        <v>6193041000</v>
      </c>
      <c r="K1100" s="44">
        <v>0</v>
      </c>
      <c r="L1100" s="42">
        <v>0</v>
      </c>
      <c r="M1100" s="20" t="s">
        <v>107788</v>
      </c>
      <c r="N1100" s="20" t="s">
        <v>15</v>
      </c>
      <c r="O1100" s="20" t="s">
        <v>109661</v>
      </c>
      <c r="P1100" s="24">
        <v>32410000</v>
      </c>
      <c r="Q1100" s="26" t="s">
        <v>109526</v>
      </c>
    </row>
    <row r="1101" spans="1:17" ht="42.75" x14ac:dyDescent="0.2">
      <c r="A1101" s="10" t="s">
        <v>109447</v>
      </c>
      <c r="B1101" s="40" t="s">
        <v>109448</v>
      </c>
      <c r="C1101" s="46">
        <v>1</v>
      </c>
      <c r="D1101" s="46">
        <v>1</v>
      </c>
      <c r="E1101" s="10">
        <v>11.5</v>
      </c>
      <c r="F1101" s="10">
        <v>1</v>
      </c>
      <c r="G1101" s="10" t="s">
        <v>133</v>
      </c>
      <c r="H1101" s="10">
        <v>0</v>
      </c>
      <c r="I1101" s="43">
        <v>1328324000</v>
      </c>
      <c r="J1101" s="43">
        <v>1328324000</v>
      </c>
      <c r="K1101" s="44">
        <v>0</v>
      </c>
      <c r="L1101" s="42">
        <v>0</v>
      </c>
      <c r="M1101" s="20" t="s">
        <v>107788</v>
      </c>
      <c r="N1101" s="20" t="s">
        <v>15</v>
      </c>
      <c r="O1101" s="20" t="s">
        <v>109662</v>
      </c>
      <c r="P1101" s="24">
        <v>32410000</v>
      </c>
      <c r="Q1101" s="26" t="s">
        <v>109526</v>
      </c>
    </row>
    <row r="1102" spans="1:17" ht="14.25" x14ac:dyDescent="0.2">
      <c r="A1102" s="10" t="s">
        <v>109449</v>
      </c>
      <c r="B1102" s="40" t="s">
        <v>109450</v>
      </c>
      <c r="C1102" s="42">
        <v>2</v>
      </c>
      <c r="D1102" s="42">
        <v>4</v>
      </c>
      <c r="E1102" s="10">
        <v>4</v>
      </c>
      <c r="F1102" s="47">
        <v>1</v>
      </c>
      <c r="G1102" s="10" t="s">
        <v>37</v>
      </c>
      <c r="H1102" s="10">
        <v>0</v>
      </c>
      <c r="I1102" s="43">
        <v>350000000</v>
      </c>
      <c r="J1102" s="43">
        <v>350000000</v>
      </c>
      <c r="K1102" s="44">
        <v>0</v>
      </c>
      <c r="L1102" s="42">
        <v>0</v>
      </c>
      <c r="M1102" s="20" t="s">
        <v>107788</v>
      </c>
      <c r="N1102" s="20" t="s">
        <v>15</v>
      </c>
      <c r="O1102" s="20" t="s">
        <v>109663</v>
      </c>
      <c r="P1102" s="24">
        <v>32410000</v>
      </c>
      <c r="Q1102" s="26" t="s">
        <v>109526</v>
      </c>
    </row>
    <row r="1103" spans="1:17" ht="14.25" x14ac:dyDescent="0.2">
      <c r="A1103" s="42">
        <v>80101604</v>
      </c>
      <c r="B1103" s="40" t="s">
        <v>109451</v>
      </c>
      <c r="C1103" s="41">
        <v>1</v>
      </c>
      <c r="D1103" s="41">
        <v>1</v>
      </c>
      <c r="E1103" s="42">
        <v>11</v>
      </c>
      <c r="F1103" s="42">
        <v>1</v>
      </c>
      <c r="G1103" s="42" t="s">
        <v>133</v>
      </c>
      <c r="H1103" s="42">
        <v>0</v>
      </c>
      <c r="I1103" s="43">
        <v>131560000</v>
      </c>
      <c r="J1103" s="43">
        <v>131560000</v>
      </c>
      <c r="K1103" s="44">
        <v>0</v>
      </c>
      <c r="L1103" s="42">
        <v>0</v>
      </c>
      <c r="M1103" s="20" t="s">
        <v>107788</v>
      </c>
      <c r="N1103" s="20" t="s">
        <v>15</v>
      </c>
      <c r="O1103" s="20" t="s">
        <v>109664</v>
      </c>
      <c r="P1103" s="24">
        <v>32410000</v>
      </c>
      <c r="Q1103" s="26" t="s">
        <v>109526</v>
      </c>
    </row>
    <row r="1104" spans="1:17" ht="28.5" x14ac:dyDescent="0.2">
      <c r="A1104" s="42">
        <v>80101604</v>
      </c>
      <c r="B1104" s="40" t="s">
        <v>109452</v>
      </c>
      <c r="C1104" s="41">
        <v>1</v>
      </c>
      <c r="D1104" s="41">
        <v>1</v>
      </c>
      <c r="E1104" s="42">
        <v>11</v>
      </c>
      <c r="F1104" s="42">
        <v>1</v>
      </c>
      <c r="G1104" s="42" t="s">
        <v>133</v>
      </c>
      <c r="H1104" s="42">
        <v>0</v>
      </c>
      <c r="I1104" s="43">
        <v>53537000</v>
      </c>
      <c r="J1104" s="43">
        <v>53537000</v>
      </c>
      <c r="K1104" s="44">
        <v>0</v>
      </c>
      <c r="L1104" s="42">
        <v>0</v>
      </c>
      <c r="M1104" s="20" t="s">
        <v>107788</v>
      </c>
      <c r="N1104" s="20" t="s">
        <v>15</v>
      </c>
      <c r="O1104" s="20" t="s">
        <v>109665</v>
      </c>
      <c r="P1104" s="24">
        <v>32410000</v>
      </c>
      <c r="Q1104" s="26" t="s">
        <v>109526</v>
      </c>
    </row>
    <row r="1105" spans="1:17" ht="28.5" x14ac:dyDescent="0.2">
      <c r="A1105" s="42">
        <v>80101604</v>
      </c>
      <c r="B1105" s="40" t="s">
        <v>109453</v>
      </c>
      <c r="C1105" s="41">
        <v>1</v>
      </c>
      <c r="D1105" s="41">
        <v>1</v>
      </c>
      <c r="E1105" s="42">
        <v>11</v>
      </c>
      <c r="F1105" s="42">
        <v>1</v>
      </c>
      <c r="G1105" s="42" t="s">
        <v>133</v>
      </c>
      <c r="H1105" s="42">
        <v>0</v>
      </c>
      <c r="I1105" s="43">
        <v>53537000</v>
      </c>
      <c r="J1105" s="43">
        <v>53537000</v>
      </c>
      <c r="K1105" s="44">
        <v>0</v>
      </c>
      <c r="L1105" s="42">
        <v>0</v>
      </c>
      <c r="M1105" s="20" t="s">
        <v>107788</v>
      </c>
      <c r="N1105" s="20" t="s">
        <v>15</v>
      </c>
      <c r="O1105" s="20" t="s">
        <v>109666</v>
      </c>
      <c r="P1105" s="24">
        <v>32410000</v>
      </c>
      <c r="Q1105" s="26" t="s">
        <v>109526</v>
      </c>
    </row>
    <row r="1106" spans="1:17" ht="28.5" x14ac:dyDescent="0.2">
      <c r="A1106" s="42">
        <v>80111706</v>
      </c>
      <c r="B1106" s="40" t="s">
        <v>109454</v>
      </c>
      <c r="C1106" s="41">
        <v>1</v>
      </c>
      <c r="D1106" s="41">
        <v>1</v>
      </c>
      <c r="E1106" s="42">
        <v>11</v>
      </c>
      <c r="F1106" s="42">
        <v>1</v>
      </c>
      <c r="G1106" s="42" t="s">
        <v>133</v>
      </c>
      <c r="H1106" s="42">
        <v>0</v>
      </c>
      <c r="I1106" s="43">
        <v>37125000</v>
      </c>
      <c r="J1106" s="43">
        <v>37125000</v>
      </c>
      <c r="K1106" s="44">
        <v>0</v>
      </c>
      <c r="L1106" s="42">
        <v>0</v>
      </c>
      <c r="M1106" s="20" t="s">
        <v>107788</v>
      </c>
      <c r="N1106" s="20" t="s">
        <v>15</v>
      </c>
      <c r="O1106" s="20" t="s">
        <v>109667</v>
      </c>
      <c r="P1106" s="24">
        <v>32410000</v>
      </c>
      <c r="Q1106" s="26" t="s">
        <v>109526</v>
      </c>
    </row>
    <row r="1107" spans="1:17" ht="42.75" x14ac:dyDescent="0.2">
      <c r="A1107" s="42">
        <v>81102702</v>
      </c>
      <c r="B1107" s="40" t="s">
        <v>109455</v>
      </c>
      <c r="C1107" s="41">
        <v>1</v>
      </c>
      <c r="D1107" s="41">
        <v>1</v>
      </c>
      <c r="E1107" s="42">
        <v>11</v>
      </c>
      <c r="F1107" s="42">
        <v>1</v>
      </c>
      <c r="G1107" s="42" t="s">
        <v>133</v>
      </c>
      <c r="H1107" s="42">
        <v>0</v>
      </c>
      <c r="I1107" s="43">
        <v>74360000</v>
      </c>
      <c r="J1107" s="43">
        <v>74360000</v>
      </c>
      <c r="K1107" s="44">
        <v>0</v>
      </c>
      <c r="L1107" s="42">
        <v>0</v>
      </c>
      <c r="M1107" s="20" t="s">
        <v>107788</v>
      </c>
      <c r="N1107" s="20" t="s">
        <v>15</v>
      </c>
      <c r="O1107" s="20" t="s">
        <v>109668</v>
      </c>
      <c r="P1107" s="24">
        <v>32410000</v>
      </c>
      <c r="Q1107" s="26" t="s">
        <v>109526</v>
      </c>
    </row>
    <row r="1108" spans="1:17" ht="42.75" x14ac:dyDescent="0.2">
      <c r="A1108" s="42">
        <v>80101604</v>
      </c>
      <c r="B1108" s="40" t="s">
        <v>109456</v>
      </c>
      <c r="C1108" s="41">
        <v>1</v>
      </c>
      <c r="D1108" s="41">
        <v>1</v>
      </c>
      <c r="E1108" s="42">
        <v>11</v>
      </c>
      <c r="F1108" s="42">
        <v>1</v>
      </c>
      <c r="G1108" s="42" t="s">
        <v>133</v>
      </c>
      <c r="H1108" s="42">
        <v>0</v>
      </c>
      <c r="I1108" s="43">
        <v>96514000</v>
      </c>
      <c r="J1108" s="43">
        <v>96514000</v>
      </c>
      <c r="K1108" s="44">
        <v>0</v>
      </c>
      <c r="L1108" s="42">
        <v>0</v>
      </c>
      <c r="M1108" s="20" t="s">
        <v>107788</v>
      </c>
      <c r="N1108" s="20" t="s">
        <v>15</v>
      </c>
      <c r="O1108" s="20" t="s">
        <v>109669</v>
      </c>
      <c r="P1108" s="24">
        <v>32410000</v>
      </c>
      <c r="Q1108" s="26" t="s">
        <v>109526</v>
      </c>
    </row>
    <row r="1109" spans="1:17" ht="28.5" x14ac:dyDescent="0.2">
      <c r="A1109" s="42">
        <v>80101604</v>
      </c>
      <c r="B1109" s="40" t="s">
        <v>109457</v>
      </c>
      <c r="C1109" s="41">
        <v>1</v>
      </c>
      <c r="D1109" s="41">
        <v>1</v>
      </c>
      <c r="E1109" s="42">
        <v>11</v>
      </c>
      <c r="F1109" s="42">
        <v>1</v>
      </c>
      <c r="G1109" s="42" t="s">
        <v>133</v>
      </c>
      <c r="H1109" s="42">
        <v>0</v>
      </c>
      <c r="I1109" s="43">
        <v>67496000</v>
      </c>
      <c r="J1109" s="43">
        <v>67496000</v>
      </c>
      <c r="K1109" s="44">
        <v>0</v>
      </c>
      <c r="L1109" s="42">
        <v>0</v>
      </c>
      <c r="M1109" s="20" t="s">
        <v>107788</v>
      </c>
      <c r="N1109" s="20" t="s">
        <v>15</v>
      </c>
      <c r="O1109" s="20" t="s">
        <v>109670</v>
      </c>
      <c r="P1109" s="24">
        <v>32410000</v>
      </c>
      <c r="Q1109" s="26" t="s">
        <v>109526</v>
      </c>
    </row>
    <row r="1110" spans="1:17" ht="28.5" x14ac:dyDescent="0.2">
      <c r="A1110" s="42">
        <v>80101604</v>
      </c>
      <c r="B1110" s="40" t="s">
        <v>109458</v>
      </c>
      <c r="C1110" s="41">
        <v>1</v>
      </c>
      <c r="D1110" s="41">
        <v>1</v>
      </c>
      <c r="E1110" s="42">
        <v>11</v>
      </c>
      <c r="F1110" s="42">
        <v>1</v>
      </c>
      <c r="G1110" s="42" t="s">
        <v>133</v>
      </c>
      <c r="H1110" s="42">
        <v>0</v>
      </c>
      <c r="I1110" s="43">
        <v>59488000</v>
      </c>
      <c r="J1110" s="43">
        <v>59488000</v>
      </c>
      <c r="K1110" s="44">
        <v>0</v>
      </c>
      <c r="L1110" s="42">
        <v>0</v>
      </c>
      <c r="M1110" s="20" t="s">
        <v>107788</v>
      </c>
      <c r="N1110" s="20" t="s">
        <v>15</v>
      </c>
      <c r="O1110" s="20" t="s">
        <v>109671</v>
      </c>
      <c r="P1110" s="24">
        <v>32410000</v>
      </c>
      <c r="Q1110" s="26" t="s">
        <v>109526</v>
      </c>
    </row>
    <row r="1111" spans="1:17" ht="14.25" x14ac:dyDescent="0.2">
      <c r="A1111" s="42">
        <v>80101604</v>
      </c>
      <c r="B1111" s="40" t="s">
        <v>109459</v>
      </c>
      <c r="C1111" s="41">
        <v>1</v>
      </c>
      <c r="D1111" s="41">
        <v>1</v>
      </c>
      <c r="E1111" s="42">
        <v>11</v>
      </c>
      <c r="F1111" s="42">
        <v>1</v>
      </c>
      <c r="G1111" s="42" t="s">
        <v>133</v>
      </c>
      <c r="H1111" s="42">
        <v>0</v>
      </c>
      <c r="I1111" s="43">
        <v>59488000</v>
      </c>
      <c r="J1111" s="43">
        <v>59488000</v>
      </c>
      <c r="K1111" s="44">
        <v>0</v>
      </c>
      <c r="L1111" s="42">
        <v>0</v>
      </c>
      <c r="M1111" s="20" t="s">
        <v>107788</v>
      </c>
      <c r="N1111" s="20" t="s">
        <v>15</v>
      </c>
      <c r="O1111" s="20" t="s">
        <v>109672</v>
      </c>
      <c r="P1111" s="24">
        <v>32410000</v>
      </c>
      <c r="Q1111" s="26" t="s">
        <v>109526</v>
      </c>
    </row>
    <row r="1112" spans="1:17" ht="28.5" x14ac:dyDescent="0.2">
      <c r="A1112" s="42">
        <v>80101604</v>
      </c>
      <c r="B1112" s="40" t="s">
        <v>109460</v>
      </c>
      <c r="C1112" s="41">
        <v>1</v>
      </c>
      <c r="D1112" s="41">
        <v>1</v>
      </c>
      <c r="E1112" s="42">
        <v>11</v>
      </c>
      <c r="F1112" s="42">
        <v>1</v>
      </c>
      <c r="G1112" s="42" t="s">
        <v>133</v>
      </c>
      <c r="H1112" s="42">
        <v>0</v>
      </c>
      <c r="I1112" s="43">
        <v>96514000</v>
      </c>
      <c r="J1112" s="43">
        <v>96514000</v>
      </c>
      <c r="K1112" s="44">
        <v>0</v>
      </c>
      <c r="L1112" s="42">
        <v>0</v>
      </c>
      <c r="M1112" s="20" t="s">
        <v>107788</v>
      </c>
      <c r="N1112" s="20" t="s">
        <v>15</v>
      </c>
      <c r="O1112" s="20" t="s">
        <v>109673</v>
      </c>
      <c r="P1112" s="24">
        <v>32410000</v>
      </c>
      <c r="Q1112" s="26" t="s">
        <v>109526</v>
      </c>
    </row>
    <row r="1113" spans="1:17" ht="28.5" x14ac:dyDescent="0.2">
      <c r="A1113" s="42">
        <v>80101604</v>
      </c>
      <c r="B1113" s="40" t="s">
        <v>109461</v>
      </c>
      <c r="C1113" s="41">
        <v>1</v>
      </c>
      <c r="D1113" s="41">
        <v>1</v>
      </c>
      <c r="E1113" s="42">
        <v>11</v>
      </c>
      <c r="F1113" s="42">
        <v>1</v>
      </c>
      <c r="G1113" s="42" t="s">
        <v>133</v>
      </c>
      <c r="H1113" s="42">
        <v>0</v>
      </c>
      <c r="I1113" s="43">
        <v>59488000</v>
      </c>
      <c r="J1113" s="43">
        <v>59488000</v>
      </c>
      <c r="K1113" s="44">
        <v>0</v>
      </c>
      <c r="L1113" s="42">
        <v>0</v>
      </c>
      <c r="M1113" s="20" t="s">
        <v>107788</v>
      </c>
      <c r="N1113" s="20" t="s">
        <v>15</v>
      </c>
      <c r="O1113" s="20" t="s">
        <v>109674</v>
      </c>
      <c r="P1113" s="24">
        <v>32410000</v>
      </c>
      <c r="Q1113" s="26" t="s">
        <v>109526</v>
      </c>
    </row>
    <row r="1114" spans="1:17" ht="14.25" x14ac:dyDescent="0.2">
      <c r="A1114" s="42">
        <v>80141626</v>
      </c>
      <c r="B1114" s="40" t="s">
        <v>109462</v>
      </c>
      <c r="C1114" s="41">
        <v>1</v>
      </c>
      <c r="D1114" s="41">
        <v>1</v>
      </c>
      <c r="E1114" s="42">
        <v>11</v>
      </c>
      <c r="F1114" s="42">
        <v>1</v>
      </c>
      <c r="G1114" s="42" t="s">
        <v>133</v>
      </c>
      <c r="H1114" s="42">
        <v>0</v>
      </c>
      <c r="I1114" s="43">
        <v>43307000</v>
      </c>
      <c r="J1114" s="43">
        <v>43307000</v>
      </c>
      <c r="K1114" s="44">
        <v>0</v>
      </c>
      <c r="L1114" s="42">
        <v>0</v>
      </c>
      <c r="M1114" s="20" t="s">
        <v>107788</v>
      </c>
      <c r="N1114" s="20" t="s">
        <v>15</v>
      </c>
      <c r="O1114" s="20" t="s">
        <v>109675</v>
      </c>
      <c r="P1114" s="24">
        <v>32410000</v>
      </c>
      <c r="Q1114" s="26" t="s">
        <v>109526</v>
      </c>
    </row>
    <row r="1115" spans="1:17" ht="28.5" x14ac:dyDescent="0.2">
      <c r="A1115" s="42">
        <v>80101604</v>
      </c>
      <c r="B1115" s="40" t="s">
        <v>109463</v>
      </c>
      <c r="C1115" s="41">
        <v>1</v>
      </c>
      <c r="D1115" s="41">
        <v>1</v>
      </c>
      <c r="E1115" s="42">
        <v>11</v>
      </c>
      <c r="F1115" s="42">
        <v>1</v>
      </c>
      <c r="G1115" s="42" t="s">
        <v>133</v>
      </c>
      <c r="H1115" s="42">
        <v>0</v>
      </c>
      <c r="I1115" s="43">
        <v>61864000</v>
      </c>
      <c r="J1115" s="43">
        <v>61864000</v>
      </c>
      <c r="K1115" s="44">
        <v>0</v>
      </c>
      <c r="L1115" s="42">
        <v>0</v>
      </c>
      <c r="M1115" s="20" t="s">
        <v>107788</v>
      </c>
      <c r="N1115" s="20" t="s">
        <v>15</v>
      </c>
      <c r="O1115" s="20" t="s">
        <v>109676</v>
      </c>
      <c r="P1115" s="24">
        <v>32410000</v>
      </c>
      <c r="Q1115" s="26" t="s">
        <v>109526</v>
      </c>
    </row>
    <row r="1116" spans="1:17" ht="28.5" x14ac:dyDescent="0.2">
      <c r="A1116" s="42">
        <v>80101604</v>
      </c>
      <c r="B1116" s="40" t="s">
        <v>109461</v>
      </c>
      <c r="C1116" s="41">
        <v>1</v>
      </c>
      <c r="D1116" s="41">
        <v>1</v>
      </c>
      <c r="E1116" s="42">
        <v>11</v>
      </c>
      <c r="F1116" s="42">
        <v>1</v>
      </c>
      <c r="G1116" s="42" t="s">
        <v>133</v>
      </c>
      <c r="H1116" s="42">
        <v>0</v>
      </c>
      <c r="I1116" s="43">
        <v>61864000</v>
      </c>
      <c r="J1116" s="43">
        <v>61864000</v>
      </c>
      <c r="K1116" s="44">
        <v>0</v>
      </c>
      <c r="L1116" s="42">
        <v>0</v>
      </c>
      <c r="M1116" s="20" t="s">
        <v>107788</v>
      </c>
      <c r="N1116" s="20" t="s">
        <v>15</v>
      </c>
      <c r="O1116" s="20" t="s">
        <v>109677</v>
      </c>
      <c r="P1116" s="24">
        <v>32410000</v>
      </c>
      <c r="Q1116" s="26" t="s">
        <v>109526</v>
      </c>
    </row>
    <row r="1117" spans="1:17" ht="28.5" x14ac:dyDescent="0.2">
      <c r="A1117" s="42">
        <v>80101604</v>
      </c>
      <c r="B1117" s="40" t="s">
        <v>109461</v>
      </c>
      <c r="C1117" s="41">
        <v>1</v>
      </c>
      <c r="D1117" s="41">
        <v>1</v>
      </c>
      <c r="E1117" s="42">
        <v>11</v>
      </c>
      <c r="F1117" s="42">
        <v>1</v>
      </c>
      <c r="G1117" s="42" t="s">
        <v>133</v>
      </c>
      <c r="H1117" s="42">
        <v>0</v>
      </c>
      <c r="I1117" s="43">
        <v>96514000</v>
      </c>
      <c r="J1117" s="43">
        <v>96514000</v>
      </c>
      <c r="K1117" s="44">
        <v>0</v>
      </c>
      <c r="L1117" s="42">
        <v>0</v>
      </c>
      <c r="M1117" s="20" t="s">
        <v>107788</v>
      </c>
      <c r="N1117" s="20" t="s">
        <v>15</v>
      </c>
      <c r="O1117" s="20" t="s">
        <v>109678</v>
      </c>
      <c r="P1117" s="24">
        <v>32410000</v>
      </c>
      <c r="Q1117" s="26" t="s">
        <v>109526</v>
      </c>
    </row>
    <row r="1118" spans="1:17" ht="28.5" x14ac:dyDescent="0.2">
      <c r="A1118" s="42">
        <v>80101604</v>
      </c>
      <c r="B1118" s="40" t="s">
        <v>109438</v>
      </c>
      <c r="C1118" s="41">
        <v>1</v>
      </c>
      <c r="D1118" s="41">
        <v>1</v>
      </c>
      <c r="E1118" s="42">
        <v>10</v>
      </c>
      <c r="F1118" s="42">
        <v>1</v>
      </c>
      <c r="G1118" s="42" t="s">
        <v>133</v>
      </c>
      <c r="H1118" s="42">
        <v>0</v>
      </c>
      <c r="I1118" s="43">
        <v>104000000</v>
      </c>
      <c r="J1118" s="43">
        <v>104000000</v>
      </c>
      <c r="K1118" s="44">
        <v>0</v>
      </c>
      <c r="L1118" s="42">
        <v>0</v>
      </c>
      <c r="M1118" s="20" t="s">
        <v>107788</v>
      </c>
      <c r="N1118" s="20" t="s">
        <v>15</v>
      </c>
      <c r="O1118" s="20" t="s">
        <v>109679</v>
      </c>
      <c r="P1118" s="24">
        <v>32410000</v>
      </c>
      <c r="Q1118" s="26" t="s">
        <v>109526</v>
      </c>
    </row>
    <row r="1119" spans="1:17" ht="28.5" x14ac:dyDescent="0.2">
      <c r="A1119" s="42">
        <v>80101604</v>
      </c>
      <c r="B1119" s="40" t="s">
        <v>109464</v>
      </c>
      <c r="C1119" s="41">
        <v>1</v>
      </c>
      <c r="D1119" s="41">
        <v>1</v>
      </c>
      <c r="E1119" s="42">
        <v>11</v>
      </c>
      <c r="F1119" s="42">
        <v>1</v>
      </c>
      <c r="G1119" s="42" t="s">
        <v>133</v>
      </c>
      <c r="H1119" s="42">
        <v>0</v>
      </c>
      <c r="I1119" s="43">
        <v>61864000</v>
      </c>
      <c r="J1119" s="43">
        <v>61864000</v>
      </c>
      <c r="K1119" s="44">
        <v>0</v>
      </c>
      <c r="L1119" s="42">
        <v>0</v>
      </c>
      <c r="M1119" s="20" t="s">
        <v>107788</v>
      </c>
      <c r="N1119" s="20" t="s">
        <v>15</v>
      </c>
      <c r="O1119" s="20" t="s">
        <v>109680</v>
      </c>
      <c r="P1119" s="24">
        <v>32410000</v>
      </c>
      <c r="Q1119" s="26" t="s">
        <v>109526</v>
      </c>
    </row>
    <row r="1120" spans="1:17" ht="28.5" x14ac:dyDescent="0.2">
      <c r="A1120" s="42">
        <v>80101604</v>
      </c>
      <c r="B1120" s="40" t="s">
        <v>109465</v>
      </c>
      <c r="C1120" s="41">
        <v>1</v>
      </c>
      <c r="D1120" s="41">
        <v>1</v>
      </c>
      <c r="E1120" s="42">
        <v>10</v>
      </c>
      <c r="F1120" s="42">
        <v>1</v>
      </c>
      <c r="G1120" s="42" t="s">
        <v>133</v>
      </c>
      <c r="H1120" s="42">
        <v>0</v>
      </c>
      <c r="I1120" s="43">
        <v>64900000</v>
      </c>
      <c r="J1120" s="43">
        <v>64900000</v>
      </c>
      <c r="K1120" s="44">
        <v>0</v>
      </c>
      <c r="L1120" s="42">
        <v>0</v>
      </c>
      <c r="M1120" s="20" t="s">
        <v>107788</v>
      </c>
      <c r="N1120" s="20" t="s">
        <v>15</v>
      </c>
      <c r="O1120" s="20" t="s">
        <v>109681</v>
      </c>
      <c r="P1120" s="24">
        <v>32410000</v>
      </c>
      <c r="Q1120" s="26" t="s">
        <v>109526</v>
      </c>
    </row>
    <row r="1121" spans="1:17" ht="28.5" x14ac:dyDescent="0.2">
      <c r="A1121" s="42">
        <v>80101604</v>
      </c>
      <c r="B1121" s="40" t="s">
        <v>109465</v>
      </c>
      <c r="C1121" s="41">
        <v>1</v>
      </c>
      <c r="D1121" s="41">
        <v>1</v>
      </c>
      <c r="E1121" s="42">
        <v>10</v>
      </c>
      <c r="F1121" s="42">
        <v>1</v>
      </c>
      <c r="G1121" s="42" t="s">
        <v>133</v>
      </c>
      <c r="H1121" s="42">
        <v>0</v>
      </c>
      <c r="I1121" s="43">
        <v>54080000</v>
      </c>
      <c r="J1121" s="43">
        <v>54080000</v>
      </c>
      <c r="K1121" s="44">
        <v>0</v>
      </c>
      <c r="L1121" s="42">
        <v>0</v>
      </c>
      <c r="M1121" s="20" t="s">
        <v>107788</v>
      </c>
      <c r="N1121" s="20" t="s">
        <v>15</v>
      </c>
      <c r="O1121" s="20" t="s">
        <v>109682</v>
      </c>
      <c r="P1121" s="24">
        <v>32410000</v>
      </c>
      <c r="Q1121" s="26" t="s">
        <v>109526</v>
      </c>
    </row>
    <row r="1122" spans="1:17" ht="28.5" x14ac:dyDescent="0.2">
      <c r="A1122" s="42">
        <v>80101604</v>
      </c>
      <c r="B1122" s="40" t="s">
        <v>109466</v>
      </c>
      <c r="C1122" s="41">
        <v>1</v>
      </c>
      <c r="D1122" s="41">
        <v>1</v>
      </c>
      <c r="E1122" s="42">
        <v>10</v>
      </c>
      <c r="F1122" s="42">
        <v>1</v>
      </c>
      <c r="G1122" s="42" t="s">
        <v>133</v>
      </c>
      <c r="H1122" s="42">
        <v>0</v>
      </c>
      <c r="I1122" s="43">
        <v>39370000</v>
      </c>
      <c r="J1122" s="43">
        <v>39370000</v>
      </c>
      <c r="K1122" s="44">
        <v>0</v>
      </c>
      <c r="L1122" s="42">
        <v>0</v>
      </c>
      <c r="M1122" s="20" t="s">
        <v>107788</v>
      </c>
      <c r="N1122" s="20" t="s">
        <v>15</v>
      </c>
      <c r="O1122" s="20" t="s">
        <v>109683</v>
      </c>
      <c r="P1122" s="24">
        <v>32410000</v>
      </c>
      <c r="Q1122" s="26" t="s">
        <v>109526</v>
      </c>
    </row>
    <row r="1123" spans="1:17" ht="28.5" x14ac:dyDescent="0.2">
      <c r="A1123" s="42">
        <v>80101604</v>
      </c>
      <c r="B1123" s="40" t="s">
        <v>109467</v>
      </c>
      <c r="C1123" s="41">
        <v>1</v>
      </c>
      <c r="D1123" s="41">
        <v>1</v>
      </c>
      <c r="E1123" s="42">
        <v>10</v>
      </c>
      <c r="F1123" s="42">
        <v>1</v>
      </c>
      <c r="G1123" s="42" t="s">
        <v>133</v>
      </c>
      <c r="H1123" s="42">
        <v>0</v>
      </c>
      <c r="I1123" s="43">
        <v>33750000</v>
      </c>
      <c r="J1123" s="43">
        <v>33750000</v>
      </c>
      <c r="K1123" s="44">
        <v>0</v>
      </c>
      <c r="L1123" s="42">
        <v>0</v>
      </c>
      <c r="M1123" s="20" t="s">
        <v>107788</v>
      </c>
      <c r="N1123" s="20" t="s">
        <v>15</v>
      </c>
      <c r="O1123" s="20" t="s">
        <v>109684</v>
      </c>
      <c r="P1123" s="24">
        <v>32410000</v>
      </c>
      <c r="Q1123" s="26" t="s">
        <v>109526</v>
      </c>
    </row>
    <row r="1124" spans="1:17" ht="28.5" x14ac:dyDescent="0.2">
      <c r="A1124" s="42">
        <v>80101604</v>
      </c>
      <c r="B1124" s="40" t="s">
        <v>109466</v>
      </c>
      <c r="C1124" s="41">
        <v>1</v>
      </c>
      <c r="D1124" s="41">
        <v>1</v>
      </c>
      <c r="E1124" s="42">
        <v>10</v>
      </c>
      <c r="F1124" s="42">
        <v>1</v>
      </c>
      <c r="G1124" s="42" t="s">
        <v>133</v>
      </c>
      <c r="H1124" s="42">
        <v>0</v>
      </c>
      <c r="I1124" s="43">
        <v>34310000</v>
      </c>
      <c r="J1124" s="43">
        <v>34310000</v>
      </c>
      <c r="K1124" s="44">
        <v>0</v>
      </c>
      <c r="L1124" s="42">
        <v>0</v>
      </c>
      <c r="M1124" s="20" t="s">
        <v>107788</v>
      </c>
      <c r="N1124" s="20" t="s">
        <v>15</v>
      </c>
      <c r="O1124" s="20" t="s">
        <v>109685</v>
      </c>
      <c r="P1124" s="24">
        <v>32410000</v>
      </c>
      <c r="Q1124" s="26" t="s">
        <v>109526</v>
      </c>
    </row>
    <row r="1125" spans="1:17" ht="28.5" x14ac:dyDescent="0.2">
      <c r="A1125" s="42">
        <v>80101604</v>
      </c>
      <c r="B1125" s="40" t="s">
        <v>109452</v>
      </c>
      <c r="C1125" s="41">
        <v>1</v>
      </c>
      <c r="D1125" s="41">
        <v>1</v>
      </c>
      <c r="E1125" s="42">
        <v>11</v>
      </c>
      <c r="F1125" s="42">
        <v>1</v>
      </c>
      <c r="G1125" s="42" t="s">
        <v>133</v>
      </c>
      <c r="H1125" s="42">
        <v>0</v>
      </c>
      <c r="I1125" s="43">
        <v>37125000</v>
      </c>
      <c r="J1125" s="43">
        <v>37125000</v>
      </c>
      <c r="K1125" s="44">
        <v>0</v>
      </c>
      <c r="L1125" s="42">
        <v>0</v>
      </c>
      <c r="M1125" s="20" t="s">
        <v>107788</v>
      </c>
      <c r="N1125" s="20" t="s">
        <v>15</v>
      </c>
      <c r="O1125" s="20" t="s">
        <v>109686</v>
      </c>
      <c r="P1125" s="24">
        <v>32410000</v>
      </c>
      <c r="Q1125" s="26" t="s">
        <v>109526</v>
      </c>
    </row>
    <row r="1126" spans="1:17" ht="28.5" x14ac:dyDescent="0.2">
      <c r="A1126" s="42">
        <v>80101604</v>
      </c>
      <c r="B1126" s="40" t="s">
        <v>109468</v>
      </c>
      <c r="C1126" s="41">
        <v>1</v>
      </c>
      <c r="D1126" s="41">
        <v>1</v>
      </c>
      <c r="E1126" s="42">
        <v>11</v>
      </c>
      <c r="F1126" s="42">
        <v>1</v>
      </c>
      <c r="G1126" s="42" t="s">
        <v>133</v>
      </c>
      <c r="H1126" s="42">
        <v>0</v>
      </c>
      <c r="I1126" s="43">
        <v>91520000</v>
      </c>
      <c r="J1126" s="43">
        <v>91520000</v>
      </c>
      <c r="K1126" s="44">
        <v>0</v>
      </c>
      <c r="L1126" s="42">
        <v>0</v>
      </c>
      <c r="M1126" s="20" t="s">
        <v>107788</v>
      </c>
      <c r="N1126" s="20" t="s">
        <v>15</v>
      </c>
      <c r="O1126" s="20" t="s">
        <v>109687</v>
      </c>
      <c r="P1126" s="24">
        <v>32410000</v>
      </c>
      <c r="Q1126" s="26" t="s">
        <v>109526</v>
      </c>
    </row>
    <row r="1127" spans="1:17" ht="28.5" x14ac:dyDescent="0.2">
      <c r="A1127" s="42">
        <v>80101604</v>
      </c>
      <c r="B1127" s="40" t="s">
        <v>109469</v>
      </c>
      <c r="C1127" s="41">
        <v>1</v>
      </c>
      <c r="D1127" s="41">
        <v>1</v>
      </c>
      <c r="E1127" s="42">
        <v>11</v>
      </c>
      <c r="F1127" s="42">
        <v>1</v>
      </c>
      <c r="G1127" s="42" t="s">
        <v>133</v>
      </c>
      <c r="H1127" s="42">
        <v>0</v>
      </c>
      <c r="I1127" s="43">
        <v>86856000</v>
      </c>
      <c r="J1127" s="43">
        <v>86856000</v>
      </c>
      <c r="K1127" s="44">
        <v>0</v>
      </c>
      <c r="L1127" s="42">
        <v>0</v>
      </c>
      <c r="M1127" s="20" t="s">
        <v>107788</v>
      </c>
      <c r="N1127" s="20" t="s">
        <v>15</v>
      </c>
      <c r="O1127" s="20" t="s">
        <v>109688</v>
      </c>
      <c r="P1127" s="24">
        <v>32410000</v>
      </c>
      <c r="Q1127" s="26" t="s">
        <v>109526</v>
      </c>
    </row>
    <row r="1128" spans="1:17" ht="42.75" x14ac:dyDescent="0.2">
      <c r="A1128" s="42">
        <v>80101509</v>
      </c>
      <c r="B1128" s="40" t="s">
        <v>109470</v>
      </c>
      <c r="C1128" s="41">
        <v>1</v>
      </c>
      <c r="D1128" s="41">
        <v>1</v>
      </c>
      <c r="E1128" s="42">
        <v>10</v>
      </c>
      <c r="F1128" s="42">
        <v>1</v>
      </c>
      <c r="G1128" s="42" t="s">
        <v>133</v>
      </c>
      <c r="H1128" s="42">
        <v>0</v>
      </c>
      <c r="I1128" s="43">
        <v>59490000</v>
      </c>
      <c r="J1128" s="43">
        <v>59490000</v>
      </c>
      <c r="K1128" s="44">
        <v>0</v>
      </c>
      <c r="L1128" s="42">
        <v>0</v>
      </c>
      <c r="M1128" s="20" t="s">
        <v>107788</v>
      </c>
      <c r="N1128" s="20" t="s">
        <v>15</v>
      </c>
      <c r="O1128" s="20" t="s">
        <v>109689</v>
      </c>
      <c r="P1128" s="24">
        <v>32410000</v>
      </c>
      <c r="Q1128" s="26" t="s">
        <v>109526</v>
      </c>
    </row>
    <row r="1129" spans="1:17" ht="28.5" x14ac:dyDescent="0.2">
      <c r="A1129" s="42">
        <v>81111819</v>
      </c>
      <c r="B1129" s="40" t="s">
        <v>109471</v>
      </c>
      <c r="C1129" s="41">
        <v>1</v>
      </c>
      <c r="D1129" s="41">
        <v>1</v>
      </c>
      <c r="E1129" s="42">
        <v>10</v>
      </c>
      <c r="F1129" s="42">
        <v>1</v>
      </c>
      <c r="G1129" s="42" t="s">
        <v>133</v>
      </c>
      <c r="H1129" s="42">
        <v>0</v>
      </c>
      <c r="I1129" s="43">
        <v>33700000</v>
      </c>
      <c r="J1129" s="43">
        <v>33700000</v>
      </c>
      <c r="K1129" s="44">
        <v>0</v>
      </c>
      <c r="L1129" s="42">
        <v>0</v>
      </c>
      <c r="M1129" s="20" t="s">
        <v>107788</v>
      </c>
      <c r="N1129" s="20" t="s">
        <v>15</v>
      </c>
      <c r="O1129" s="20" t="s">
        <v>109690</v>
      </c>
      <c r="P1129" s="24">
        <v>32410000</v>
      </c>
      <c r="Q1129" s="26" t="s">
        <v>109526</v>
      </c>
    </row>
    <row r="1130" spans="1:17" ht="28.5" x14ac:dyDescent="0.2">
      <c r="A1130" s="42">
        <v>81111819</v>
      </c>
      <c r="B1130" s="40" t="s">
        <v>109472</v>
      </c>
      <c r="C1130" s="41">
        <v>1</v>
      </c>
      <c r="D1130" s="41">
        <v>1</v>
      </c>
      <c r="E1130" s="42">
        <v>10</v>
      </c>
      <c r="F1130" s="42">
        <v>1</v>
      </c>
      <c r="G1130" s="42" t="s">
        <v>133</v>
      </c>
      <c r="H1130" s="42">
        <v>0</v>
      </c>
      <c r="I1130" s="43">
        <v>20480000</v>
      </c>
      <c r="J1130" s="43">
        <v>20480000</v>
      </c>
      <c r="K1130" s="44">
        <v>0</v>
      </c>
      <c r="L1130" s="42">
        <v>0</v>
      </c>
      <c r="M1130" s="20" t="s">
        <v>107788</v>
      </c>
      <c r="N1130" s="20" t="s">
        <v>15</v>
      </c>
      <c r="O1130" s="20" t="s">
        <v>109691</v>
      </c>
      <c r="P1130" s="24">
        <v>32410000</v>
      </c>
      <c r="Q1130" s="26" t="s">
        <v>109526</v>
      </c>
    </row>
    <row r="1131" spans="1:17" ht="28.5" x14ac:dyDescent="0.2">
      <c r="A1131" s="42">
        <v>81111819</v>
      </c>
      <c r="B1131" s="40" t="s">
        <v>109472</v>
      </c>
      <c r="C1131" s="41">
        <v>1</v>
      </c>
      <c r="D1131" s="41">
        <v>1</v>
      </c>
      <c r="E1131" s="42">
        <v>10</v>
      </c>
      <c r="F1131" s="42">
        <v>1</v>
      </c>
      <c r="G1131" s="42" t="s">
        <v>133</v>
      </c>
      <c r="H1131" s="42">
        <v>0</v>
      </c>
      <c r="I1131" s="43">
        <v>20480000</v>
      </c>
      <c r="J1131" s="43">
        <v>20480000</v>
      </c>
      <c r="K1131" s="44">
        <v>0</v>
      </c>
      <c r="L1131" s="42">
        <v>0</v>
      </c>
      <c r="M1131" s="20" t="s">
        <v>107788</v>
      </c>
      <c r="N1131" s="20" t="s">
        <v>15</v>
      </c>
      <c r="O1131" s="20" t="s">
        <v>109692</v>
      </c>
      <c r="P1131" s="24">
        <v>32410000</v>
      </c>
      <c r="Q1131" s="26" t="s">
        <v>109526</v>
      </c>
    </row>
    <row r="1132" spans="1:17" ht="28.5" x14ac:dyDescent="0.2">
      <c r="A1132" s="42">
        <v>81111819</v>
      </c>
      <c r="B1132" s="40" t="s">
        <v>109472</v>
      </c>
      <c r="C1132" s="41">
        <v>1</v>
      </c>
      <c r="D1132" s="41">
        <v>1</v>
      </c>
      <c r="E1132" s="42">
        <v>10</v>
      </c>
      <c r="F1132" s="42">
        <v>1</v>
      </c>
      <c r="G1132" s="42" t="s">
        <v>133</v>
      </c>
      <c r="H1132" s="42">
        <v>0</v>
      </c>
      <c r="I1132" s="43">
        <v>20480000</v>
      </c>
      <c r="J1132" s="43">
        <v>20480000</v>
      </c>
      <c r="K1132" s="44">
        <v>0</v>
      </c>
      <c r="L1132" s="42">
        <v>0</v>
      </c>
      <c r="M1132" s="20" t="s">
        <v>107788</v>
      </c>
      <c r="N1132" s="20" t="s">
        <v>15</v>
      </c>
      <c r="O1132" s="20" t="s">
        <v>109693</v>
      </c>
      <c r="P1132" s="24">
        <v>32410000</v>
      </c>
      <c r="Q1132" s="26" t="s">
        <v>109526</v>
      </c>
    </row>
    <row r="1133" spans="1:17" ht="28.5" x14ac:dyDescent="0.2">
      <c r="A1133" s="42">
        <v>81111819</v>
      </c>
      <c r="B1133" s="40" t="s">
        <v>109472</v>
      </c>
      <c r="C1133" s="41">
        <v>1</v>
      </c>
      <c r="D1133" s="41">
        <v>1</v>
      </c>
      <c r="E1133" s="42">
        <v>10</v>
      </c>
      <c r="F1133" s="42">
        <v>1</v>
      </c>
      <c r="G1133" s="42" t="s">
        <v>133</v>
      </c>
      <c r="H1133" s="42">
        <v>0</v>
      </c>
      <c r="I1133" s="43">
        <v>20480000</v>
      </c>
      <c r="J1133" s="43">
        <v>20480000</v>
      </c>
      <c r="K1133" s="44">
        <v>0</v>
      </c>
      <c r="L1133" s="42">
        <v>0</v>
      </c>
      <c r="M1133" s="20" t="s">
        <v>107788</v>
      </c>
      <c r="N1133" s="20" t="s">
        <v>15</v>
      </c>
      <c r="O1133" s="20" t="s">
        <v>109694</v>
      </c>
      <c r="P1133" s="24">
        <v>32410000</v>
      </c>
      <c r="Q1133" s="26" t="s">
        <v>109526</v>
      </c>
    </row>
    <row r="1134" spans="1:17" ht="28.5" x14ac:dyDescent="0.2">
      <c r="A1134" s="42">
        <v>81111819</v>
      </c>
      <c r="B1134" s="40" t="s">
        <v>109472</v>
      </c>
      <c r="C1134" s="41">
        <v>1</v>
      </c>
      <c r="D1134" s="41">
        <v>1</v>
      </c>
      <c r="E1134" s="42">
        <v>10</v>
      </c>
      <c r="F1134" s="42">
        <v>1</v>
      </c>
      <c r="G1134" s="42" t="s">
        <v>133</v>
      </c>
      <c r="H1134" s="42">
        <v>0</v>
      </c>
      <c r="I1134" s="43">
        <v>20480000</v>
      </c>
      <c r="J1134" s="43">
        <v>20480000</v>
      </c>
      <c r="K1134" s="44">
        <v>0</v>
      </c>
      <c r="L1134" s="42">
        <v>0</v>
      </c>
      <c r="M1134" s="20" t="s">
        <v>107788</v>
      </c>
      <c r="N1134" s="20" t="s">
        <v>15</v>
      </c>
      <c r="O1134" s="20" t="s">
        <v>109695</v>
      </c>
      <c r="P1134" s="24">
        <v>32410000</v>
      </c>
      <c r="Q1134" s="26" t="s">
        <v>109526</v>
      </c>
    </row>
    <row r="1135" spans="1:17" ht="28.5" x14ac:dyDescent="0.2">
      <c r="A1135" s="42">
        <v>81111819</v>
      </c>
      <c r="B1135" s="40" t="s">
        <v>109472</v>
      </c>
      <c r="C1135" s="41">
        <v>1</v>
      </c>
      <c r="D1135" s="41">
        <v>1</v>
      </c>
      <c r="E1135" s="42">
        <v>10</v>
      </c>
      <c r="F1135" s="42">
        <v>1</v>
      </c>
      <c r="G1135" s="42" t="s">
        <v>133</v>
      </c>
      <c r="H1135" s="42">
        <v>0</v>
      </c>
      <c r="I1135" s="43">
        <v>20480000</v>
      </c>
      <c r="J1135" s="43">
        <v>20480000</v>
      </c>
      <c r="K1135" s="44">
        <v>0</v>
      </c>
      <c r="L1135" s="42">
        <v>0</v>
      </c>
      <c r="M1135" s="20" t="s">
        <v>107788</v>
      </c>
      <c r="N1135" s="20" t="s">
        <v>15</v>
      </c>
      <c r="O1135" s="20" t="s">
        <v>109696</v>
      </c>
      <c r="P1135" s="24">
        <v>32410000</v>
      </c>
      <c r="Q1135" s="26" t="s">
        <v>109526</v>
      </c>
    </row>
    <row r="1136" spans="1:17" ht="28.5" x14ac:dyDescent="0.2">
      <c r="A1136" s="42">
        <v>81111819</v>
      </c>
      <c r="B1136" s="40" t="s">
        <v>109472</v>
      </c>
      <c r="C1136" s="41">
        <v>1</v>
      </c>
      <c r="D1136" s="41">
        <v>1</v>
      </c>
      <c r="E1136" s="42">
        <v>10</v>
      </c>
      <c r="F1136" s="42">
        <v>1</v>
      </c>
      <c r="G1136" s="42" t="s">
        <v>133</v>
      </c>
      <c r="H1136" s="42">
        <v>0</v>
      </c>
      <c r="I1136" s="43">
        <v>20480000</v>
      </c>
      <c r="J1136" s="43">
        <v>20480000</v>
      </c>
      <c r="K1136" s="44">
        <v>0</v>
      </c>
      <c r="L1136" s="42">
        <v>0</v>
      </c>
      <c r="M1136" s="20" t="s">
        <v>107788</v>
      </c>
      <c r="N1136" s="20" t="s">
        <v>15</v>
      </c>
      <c r="O1136" s="20" t="s">
        <v>109697</v>
      </c>
      <c r="P1136" s="24">
        <v>32410000</v>
      </c>
      <c r="Q1136" s="26" t="s">
        <v>109526</v>
      </c>
    </row>
    <row r="1137" spans="1:17" ht="28.5" x14ac:dyDescent="0.2">
      <c r="A1137" s="42">
        <v>81111819</v>
      </c>
      <c r="B1137" s="40" t="s">
        <v>109472</v>
      </c>
      <c r="C1137" s="41">
        <v>1</v>
      </c>
      <c r="D1137" s="41">
        <v>1</v>
      </c>
      <c r="E1137" s="42">
        <v>10</v>
      </c>
      <c r="F1137" s="42">
        <v>1</v>
      </c>
      <c r="G1137" s="42" t="s">
        <v>133</v>
      </c>
      <c r="H1137" s="42">
        <v>0</v>
      </c>
      <c r="I1137" s="43">
        <v>20480000</v>
      </c>
      <c r="J1137" s="43">
        <v>20480000</v>
      </c>
      <c r="K1137" s="44">
        <v>0</v>
      </c>
      <c r="L1137" s="42">
        <v>0</v>
      </c>
      <c r="M1137" s="20" t="s">
        <v>107788</v>
      </c>
      <c r="N1137" s="20" t="s">
        <v>15</v>
      </c>
      <c r="O1137" s="20" t="s">
        <v>109698</v>
      </c>
      <c r="P1137" s="24">
        <v>32410000</v>
      </c>
      <c r="Q1137" s="26" t="s">
        <v>109526</v>
      </c>
    </row>
    <row r="1138" spans="1:17" ht="28.5" x14ac:dyDescent="0.2">
      <c r="A1138" s="42">
        <v>81111819</v>
      </c>
      <c r="B1138" s="40" t="s">
        <v>109472</v>
      </c>
      <c r="C1138" s="41">
        <v>1</v>
      </c>
      <c r="D1138" s="41">
        <v>1</v>
      </c>
      <c r="E1138" s="42">
        <v>10</v>
      </c>
      <c r="F1138" s="42">
        <v>1</v>
      </c>
      <c r="G1138" s="42" t="s">
        <v>133</v>
      </c>
      <c r="H1138" s="42">
        <v>0</v>
      </c>
      <c r="I1138" s="43">
        <v>20480000</v>
      </c>
      <c r="J1138" s="43">
        <v>20480000</v>
      </c>
      <c r="K1138" s="44">
        <v>0</v>
      </c>
      <c r="L1138" s="42">
        <v>0</v>
      </c>
      <c r="M1138" s="20" t="s">
        <v>107788</v>
      </c>
      <c r="N1138" s="20" t="s">
        <v>15</v>
      </c>
      <c r="O1138" s="20" t="s">
        <v>109699</v>
      </c>
      <c r="P1138" s="24">
        <v>32410000</v>
      </c>
      <c r="Q1138" s="26" t="s">
        <v>109526</v>
      </c>
    </row>
    <row r="1139" spans="1:17" ht="28.5" x14ac:dyDescent="0.2">
      <c r="A1139" s="42">
        <v>81111819</v>
      </c>
      <c r="B1139" s="40" t="s">
        <v>109472</v>
      </c>
      <c r="C1139" s="41">
        <v>1</v>
      </c>
      <c r="D1139" s="41">
        <v>1</v>
      </c>
      <c r="E1139" s="42">
        <v>10</v>
      </c>
      <c r="F1139" s="42">
        <v>1</v>
      </c>
      <c r="G1139" s="42" t="s">
        <v>133</v>
      </c>
      <c r="H1139" s="42">
        <v>0</v>
      </c>
      <c r="I1139" s="43">
        <v>20480000</v>
      </c>
      <c r="J1139" s="43">
        <v>20480000</v>
      </c>
      <c r="K1139" s="44">
        <v>0</v>
      </c>
      <c r="L1139" s="42">
        <v>0</v>
      </c>
      <c r="M1139" s="20" t="s">
        <v>107788</v>
      </c>
      <c r="N1139" s="20" t="s">
        <v>15</v>
      </c>
      <c r="O1139" s="20" t="s">
        <v>109700</v>
      </c>
      <c r="P1139" s="24">
        <v>32410000</v>
      </c>
      <c r="Q1139" s="26" t="s">
        <v>109526</v>
      </c>
    </row>
    <row r="1140" spans="1:17" ht="28.5" x14ac:dyDescent="0.2">
      <c r="A1140" s="42">
        <v>86101710</v>
      </c>
      <c r="B1140" s="40" t="s">
        <v>109473</v>
      </c>
      <c r="C1140" s="41">
        <v>1</v>
      </c>
      <c r="D1140" s="41">
        <v>1</v>
      </c>
      <c r="E1140" s="42">
        <v>10</v>
      </c>
      <c r="F1140" s="42">
        <v>1</v>
      </c>
      <c r="G1140" s="42" t="s">
        <v>133</v>
      </c>
      <c r="H1140" s="42">
        <v>0</v>
      </c>
      <c r="I1140" s="43">
        <v>37860000</v>
      </c>
      <c r="J1140" s="43">
        <v>37860000</v>
      </c>
      <c r="K1140" s="44">
        <v>0</v>
      </c>
      <c r="L1140" s="42">
        <v>0</v>
      </c>
      <c r="M1140" s="20" t="s">
        <v>107788</v>
      </c>
      <c r="N1140" s="20" t="s">
        <v>15</v>
      </c>
      <c r="O1140" s="20" t="s">
        <v>109701</v>
      </c>
      <c r="P1140" s="24">
        <v>32410000</v>
      </c>
      <c r="Q1140" s="26" t="s">
        <v>109526</v>
      </c>
    </row>
    <row r="1141" spans="1:17" ht="28.5" x14ac:dyDescent="0.2">
      <c r="A1141" s="42">
        <v>86101710</v>
      </c>
      <c r="B1141" s="40" t="s">
        <v>109473</v>
      </c>
      <c r="C1141" s="41">
        <v>1</v>
      </c>
      <c r="D1141" s="41">
        <v>1</v>
      </c>
      <c r="E1141" s="42">
        <v>10</v>
      </c>
      <c r="F1141" s="42">
        <v>1</v>
      </c>
      <c r="G1141" s="42" t="s">
        <v>133</v>
      </c>
      <c r="H1141" s="42">
        <v>0</v>
      </c>
      <c r="I1141" s="43">
        <v>37860000</v>
      </c>
      <c r="J1141" s="43">
        <v>37860000</v>
      </c>
      <c r="K1141" s="44">
        <v>0</v>
      </c>
      <c r="L1141" s="42">
        <v>0</v>
      </c>
      <c r="M1141" s="20" t="s">
        <v>107788</v>
      </c>
      <c r="N1141" s="20" t="s">
        <v>15</v>
      </c>
      <c r="O1141" s="20" t="s">
        <v>109702</v>
      </c>
      <c r="P1141" s="24">
        <v>32410000</v>
      </c>
      <c r="Q1141" s="26" t="s">
        <v>109526</v>
      </c>
    </row>
    <row r="1142" spans="1:17" ht="28.5" x14ac:dyDescent="0.2">
      <c r="A1142" s="42">
        <v>86101710</v>
      </c>
      <c r="B1142" s="40" t="s">
        <v>109473</v>
      </c>
      <c r="C1142" s="41">
        <v>1</v>
      </c>
      <c r="D1142" s="41">
        <v>1</v>
      </c>
      <c r="E1142" s="42">
        <v>10</v>
      </c>
      <c r="F1142" s="42">
        <v>1</v>
      </c>
      <c r="G1142" s="42" t="s">
        <v>133</v>
      </c>
      <c r="H1142" s="42">
        <v>0</v>
      </c>
      <c r="I1142" s="43">
        <v>37860000</v>
      </c>
      <c r="J1142" s="43">
        <v>37860000</v>
      </c>
      <c r="K1142" s="44">
        <v>0</v>
      </c>
      <c r="L1142" s="42">
        <v>0</v>
      </c>
      <c r="M1142" s="20" t="s">
        <v>107788</v>
      </c>
      <c r="N1142" s="20" t="s">
        <v>15</v>
      </c>
      <c r="O1142" s="20" t="s">
        <v>109703</v>
      </c>
      <c r="P1142" s="24">
        <v>32410000</v>
      </c>
      <c r="Q1142" s="26" t="s">
        <v>109526</v>
      </c>
    </row>
    <row r="1143" spans="1:17" ht="28.5" x14ac:dyDescent="0.2">
      <c r="A1143" s="42">
        <v>86101710</v>
      </c>
      <c r="B1143" s="40" t="s">
        <v>109473</v>
      </c>
      <c r="C1143" s="41">
        <v>1</v>
      </c>
      <c r="D1143" s="41">
        <v>1</v>
      </c>
      <c r="E1143" s="42">
        <v>10</v>
      </c>
      <c r="F1143" s="42">
        <v>1</v>
      </c>
      <c r="G1143" s="42" t="s">
        <v>133</v>
      </c>
      <c r="H1143" s="42">
        <v>0</v>
      </c>
      <c r="I1143" s="43">
        <v>37860000</v>
      </c>
      <c r="J1143" s="43">
        <v>37860000</v>
      </c>
      <c r="K1143" s="44">
        <v>0</v>
      </c>
      <c r="L1143" s="42">
        <v>0</v>
      </c>
      <c r="M1143" s="20" t="s">
        <v>107788</v>
      </c>
      <c r="N1143" s="20" t="s">
        <v>15</v>
      </c>
      <c r="O1143" s="20" t="s">
        <v>109704</v>
      </c>
      <c r="P1143" s="24">
        <v>32410000</v>
      </c>
      <c r="Q1143" s="26" t="s">
        <v>109526</v>
      </c>
    </row>
    <row r="1144" spans="1:17" ht="28.5" x14ac:dyDescent="0.2">
      <c r="A1144" s="42">
        <v>86101710</v>
      </c>
      <c r="B1144" s="40" t="s">
        <v>109473</v>
      </c>
      <c r="C1144" s="41">
        <v>1</v>
      </c>
      <c r="D1144" s="41">
        <v>1</v>
      </c>
      <c r="E1144" s="42">
        <v>10</v>
      </c>
      <c r="F1144" s="42">
        <v>1</v>
      </c>
      <c r="G1144" s="42" t="s">
        <v>133</v>
      </c>
      <c r="H1144" s="42">
        <v>0</v>
      </c>
      <c r="I1144" s="43">
        <v>37860000</v>
      </c>
      <c r="J1144" s="43">
        <v>37860000</v>
      </c>
      <c r="K1144" s="44">
        <v>0</v>
      </c>
      <c r="L1144" s="42">
        <v>0</v>
      </c>
      <c r="M1144" s="20" t="s">
        <v>107788</v>
      </c>
      <c r="N1144" s="20" t="s">
        <v>15</v>
      </c>
      <c r="O1144" s="20" t="s">
        <v>109705</v>
      </c>
      <c r="P1144" s="24">
        <v>32410000</v>
      </c>
      <c r="Q1144" s="26" t="s">
        <v>109526</v>
      </c>
    </row>
    <row r="1145" spans="1:17" ht="28.5" x14ac:dyDescent="0.2">
      <c r="A1145" s="42">
        <v>80141626</v>
      </c>
      <c r="B1145" s="40" t="s">
        <v>109474</v>
      </c>
      <c r="C1145" s="41">
        <v>1</v>
      </c>
      <c r="D1145" s="41">
        <v>1</v>
      </c>
      <c r="E1145" s="42">
        <v>10</v>
      </c>
      <c r="F1145" s="42">
        <v>1</v>
      </c>
      <c r="G1145" s="42" t="s">
        <v>133</v>
      </c>
      <c r="H1145" s="42">
        <v>0</v>
      </c>
      <c r="I1145" s="43">
        <v>23900000</v>
      </c>
      <c r="J1145" s="43">
        <v>23900000</v>
      </c>
      <c r="K1145" s="44">
        <v>0</v>
      </c>
      <c r="L1145" s="42">
        <v>0</v>
      </c>
      <c r="M1145" s="20" t="s">
        <v>107788</v>
      </c>
      <c r="N1145" s="20" t="s">
        <v>15</v>
      </c>
      <c r="O1145" s="20" t="s">
        <v>109706</v>
      </c>
      <c r="P1145" s="24">
        <v>32410000</v>
      </c>
      <c r="Q1145" s="26" t="s">
        <v>109526</v>
      </c>
    </row>
    <row r="1146" spans="1:17" ht="28.5" x14ac:dyDescent="0.2">
      <c r="A1146" s="42">
        <v>80141626</v>
      </c>
      <c r="B1146" s="40" t="s">
        <v>109474</v>
      </c>
      <c r="C1146" s="41">
        <v>1</v>
      </c>
      <c r="D1146" s="41">
        <v>1</v>
      </c>
      <c r="E1146" s="42">
        <v>10</v>
      </c>
      <c r="F1146" s="42">
        <v>1</v>
      </c>
      <c r="G1146" s="42" t="s">
        <v>133</v>
      </c>
      <c r="H1146" s="42">
        <v>0</v>
      </c>
      <c r="I1146" s="43">
        <v>23900000</v>
      </c>
      <c r="J1146" s="43">
        <v>23900000</v>
      </c>
      <c r="K1146" s="44">
        <v>0</v>
      </c>
      <c r="L1146" s="42">
        <v>0</v>
      </c>
      <c r="M1146" s="20" t="s">
        <v>107788</v>
      </c>
      <c r="N1146" s="20" t="s">
        <v>15</v>
      </c>
      <c r="O1146" s="20" t="s">
        <v>109707</v>
      </c>
      <c r="P1146" s="24">
        <v>32410000</v>
      </c>
      <c r="Q1146" s="26" t="s">
        <v>109526</v>
      </c>
    </row>
    <row r="1147" spans="1:17" ht="28.5" x14ac:dyDescent="0.2">
      <c r="A1147" s="42">
        <v>80141626</v>
      </c>
      <c r="B1147" s="40" t="s">
        <v>109474</v>
      </c>
      <c r="C1147" s="41">
        <v>1</v>
      </c>
      <c r="D1147" s="41">
        <v>1</v>
      </c>
      <c r="E1147" s="42">
        <v>10</v>
      </c>
      <c r="F1147" s="42">
        <v>1</v>
      </c>
      <c r="G1147" s="42" t="s">
        <v>133</v>
      </c>
      <c r="H1147" s="42">
        <v>0</v>
      </c>
      <c r="I1147" s="43">
        <v>23900000</v>
      </c>
      <c r="J1147" s="43">
        <v>23900000</v>
      </c>
      <c r="K1147" s="44">
        <v>0</v>
      </c>
      <c r="L1147" s="42">
        <v>0</v>
      </c>
      <c r="M1147" s="20" t="s">
        <v>107788</v>
      </c>
      <c r="N1147" s="20" t="s">
        <v>15</v>
      </c>
      <c r="O1147" s="20" t="s">
        <v>109708</v>
      </c>
      <c r="P1147" s="24">
        <v>32410000</v>
      </c>
      <c r="Q1147" s="26" t="s">
        <v>109526</v>
      </c>
    </row>
    <row r="1148" spans="1:17" ht="28.5" x14ac:dyDescent="0.2">
      <c r="A1148" s="42">
        <v>80141626</v>
      </c>
      <c r="B1148" s="40" t="s">
        <v>109474</v>
      </c>
      <c r="C1148" s="41">
        <v>1</v>
      </c>
      <c r="D1148" s="41">
        <v>1</v>
      </c>
      <c r="E1148" s="42">
        <v>10</v>
      </c>
      <c r="F1148" s="42">
        <v>1</v>
      </c>
      <c r="G1148" s="42" t="s">
        <v>133</v>
      </c>
      <c r="H1148" s="42">
        <v>0</v>
      </c>
      <c r="I1148" s="43">
        <v>23900000</v>
      </c>
      <c r="J1148" s="43">
        <v>23900000</v>
      </c>
      <c r="K1148" s="44">
        <v>0</v>
      </c>
      <c r="L1148" s="42">
        <v>0</v>
      </c>
      <c r="M1148" s="20" t="s">
        <v>107788</v>
      </c>
      <c r="N1148" s="20" t="s">
        <v>15</v>
      </c>
      <c r="O1148" s="20" t="s">
        <v>109709</v>
      </c>
      <c r="P1148" s="24">
        <v>32410000</v>
      </c>
      <c r="Q1148" s="26" t="s">
        <v>109526</v>
      </c>
    </row>
    <row r="1149" spans="1:17" ht="28.5" x14ac:dyDescent="0.2">
      <c r="A1149" s="42">
        <v>80141626</v>
      </c>
      <c r="B1149" s="40" t="s">
        <v>109474</v>
      </c>
      <c r="C1149" s="41">
        <v>1</v>
      </c>
      <c r="D1149" s="41">
        <v>1</v>
      </c>
      <c r="E1149" s="42">
        <v>10</v>
      </c>
      <c r="F1149" s="42">
        <v>1</v>
      </c>
      <c r="G1149" s="42" t="s">
        <v>133</v>
      </c>
      <c r="H1149" s="42">
        <v>0</v>
      </c>
      <c r="I1149" s="43">
        <v>23900000</v>
      </c>
      <c r="J1149" s="43">
        <v>23900000</v>
      </c>
      <c r="K1149" s="44">
        <v>0</v>
      </c>
      <c r="L1149" s="42">
        <v>0</v>
      </c>
      <c r="M1149" s="20" t="s">
        <v>107788</v>
      </c>
      <c r="N1149" s="20" t="s">
        <v>15</v>
      </c>
      <c r="O1149" s="20" t="s">
        <v>109710</v>
      </c>
      <c r="P1149" s="24">
        <v>32410000</v>
      </c>
      <c r="Q1149" s="26" t="s">
        <v>109526</v>
      </c>
    </row>
    <row r="1150" spans="1:17" ht="28.5" x14ac:dyDescent="0.2">
      <c r="A1150" s="42">
        <v>80141626</v>
      </c>
      <c r="B1150" s="40" t="s">
        <v>109474</v>
      </c>
      <c r="C1150" s="41">
        <v>1</v>
      </c>
      <c r="D1150" s="41">
        <v>1</v>
      </c>
      <c r="E1150" s="42">
        <v>10</v>
      </c>
      <c r="F1150" s="42">
        <v>1</v>
      </c>
      <c r="G1150" s="42" t="s">
        <v>133</v>
      </c>
      <c r="H1150" s="42">
        <v>0</v>
      </c>
      <c r="I1150" s="43">
        <v>23900000</v>
      </c>
      <c r="J1150" s="43">
        <v>23900000</v>
      </c>
      <c r="K1150" s="44">
        <v>0</v>
      </c>
      <c r="L1150" s="42">
        <v>0</v>
      </c>
      <c r="M1150" s="20" t="s">
        <v>107788</v>
      </c>
      <c r="N1150" s="20" t="s">
        <v>15</v>
      </c>
      <c r="O1150" s="20" t="s">
        <v>109711</v>
      </c>
      <c r="P1150" s="24">
        <v>32410000</v>
      </c>
      <c r="Q1150" s="26" t="s">
        <v>109526</v>
      </c>
    </row>
    <row r="1151" spans="1:17" ht="28.5" x14ac:dyDescent="0.2">
      <c r="A1151" s="42">
        <v>80141626</v>
      </c>
      <c r="B1151" s="40" t="s">
        <v>109474</v>
      </c>
      <c r="C1151" s="41">
        <v>1</v>
      </c>
      <c r="D1151" s="41">
        <v>1</v>
      </c>
      <c r="E1151" s="42">
        <v>10</v>
      </c>
      <c r="F1151" s="42">
        <v>1</v>
      </c>
      <c r="G1151" s="42" t="s">
        <v>133</v>
      </c>
      <c r="H1151" s="42">
        <v>0</v>
      </c>
      <c r="I1151" s="43">
        <v>23900000</v>
      </c>
      <c r="J1151" s="43">
        <v>23900000</v>
      </c>
      <c r="K1151" s="44">
        <v>0</v>
      </c>
      <c r="L1151" s="42">
        <v>0</v>
      </c>
      <c r="M1151" s="20" t="s">
        <v>107788</v>
      </c>
      <c r="N1151" s="20" t="s">
        <v>15</v>
      </c>
      <c r="O1151" s="20" t="s">
        <v>109712</v>
      </c>
      <c r="P1151" s="24">
        <v>32410000</v>
      </c>
      <c r="Q1151" s="26" t="s">
        <v>109526</v>
      </c>
    </row>
    <row r="1152" spans="1:17" ht="28.5" x14ac:dyDescent="0.2">
      <c r="A1152" s="42">
        <v>80141626</v>
      </c>
      <c r="B1152" s="40" t="s">
        <v>109474</v>
      </c>
      <c r="C1152" s="41">
        <v>1</v>
      </c>
      <c r="D1152" s="41">
        <v>1</v>
      </c>
      <c r="E1152" s="42">
        <v>10</v>
      </c>
      <c r="F1152" s="42">
        <v>1</v>
      </c>
      <c r="G1152" s="42" t="s">
        <v>133</v>
      </c>
      <c r="H1152" s="42">
        <v>0</v>
      </c>
      <c r="I1152" s="43">
        <v>23900000</v>
      </c>
      <c r="J1152" s="43">
        <v>23900000</v>
      </c>
      <c r="K1152" s="44">
        <v>0</v>
      </c>
      <c r="L1152" s="42">
        <v>0</v>
      </c>
      <c r="M1152" s="20" t="s">
        <v>107788</v>
      </c>
      <c r="N1152" s="20" t="s">
        <v>15</v>
      </c>
      <c r="O1152" s="20" t="s">
        <v>109713</v>
      </c>
      <c r="P1152" s="24">
        <v>32410000</v>
      </c>
      <c r="Q1152" s="26" t="s">
        <v>109526</v>
      </c>
    </row>
    <row r="1153" spans="1:17" ht="28.5" x14ac:dyDescent="0.2">
      <c r="A1153" s="42">
        <v>86101710</v>
      </c>
      <c r="B1153" s="40" t="s">
        <v>109473</v>
      </c>
      <c r="C1153" s="41">
        <v>1</v>
      </c>
      <c r="D1153" s="41">
        <v>1</v>
      </c>
      <c r="E1153" s="42">
        <v>10</v>
      </c>
      <c r="F1153" s="42">
        <v>1</v>
      </c>
      <c r="G1153" s="42" t="s">
        <v>133</v>
      </c>
      <c r="H1153" s="42">
        <v>0</v>
      </c>
      <c r="I1153" s="43">
        <v>37860000</v>
      </c>
      <c r="J1153" s="43">
        <v>37860000</v>
      </c>
      <c r="K1153" s="44">
        <v>0</v>
      </c>
      <c r="L1153" s="42">
        <v>0</v>
      </c>
      <c r="M1153" s="20" t="s">
        <v>107788</v>
      </c>
      <c r="N1153" s="20" t="s">
        <v>15</v>
      </c>
      <c r="O1153" s="20" t="s">
        <v>109714</v>
      </c>
      <c r="P1153" s="24">
        <v>32410000</v>
      </c>
      <c r="Q1153" s="26" t="s">
        <v>109526</v>
      </c>
    </row>
    <row r="1154" spans="1:17" ht="28.5" x14ac:dyDescent="0.2">
      <c r="A1154" s="42">
        <v>80141626</v>
      </c>
      <c r="B1154" s="40" t="s">
        <v>109474</v>
      </c>
      <c r="C1154" s="41">
        <v>1</v>
      </c>
      <c r="D1154" s="41">
        <v>1</v>
      </c>
      <c r="E1154" s="42">
        <v>10</v>
      </c>
      <c r="F1154" s="42">
        <v>1</v>
      </c>
      <c r="G1154" s="42" t="s">
        <v>133</v>
      </c>
      <c r="H1154" s="42">
        <v>0</v>
      </c>
      <c r="I1154" s="43">
        <v>23900000</v>
      </c>
      <c r="J1154" s="43">
        <v>23900000</v>
      </c>
      <c r="K1154" s="44">
        <v>0</v>
      </c>
      <c r="L1154" s="42">
        <v>0</v>
      </c>
      <c r="M1154" s="20" t="s">
        <v>107788</v>
      </c>
      <c r="N1154" s="20" t="s">
        <v>15</v>
      </c>
      <c r="O1154" s="20" t="s">
        <v>109715</v>
      </c>
      <c r="P1154" s="24">
        <v>32410000</v>
      </c>
      <c r="Q1154" s="26" t="s">
        <v>109526</v>
      </c>
    </row>
    <row r="1155" spans="1:17" ht="28.5" x14ac:dyDescent="0.2">
      <c r="A1155" s="42">
        <v>80141626</v>
      </c>
      <c r="B1155" s="40" t="s">
        <v>109474</v>
      </c>
      <c r="C1155" s="41">
        <v>1</v>
      </c>
      <c r="D1155" s="41">
        <v>1</v>
      </c>
      <c r="E1155" s="42">
        <v>10</v>
      </c>
      <c r="F1155" s="42">
        <v>1</v>
      </c>
      <c r="G1155" s="42" t="s">
        <v>133</v>
      </c>
      <c r="H1155" s="42">
        <v>0</v>
      </c>
      <c r="I1155" s="43">
        <v>23900000</v>
      </c>
      <c r="J1155" s="43">
        <v>23900000</v>
      </c>
      <c r="K1155" s="44">
        <v>0</v>
      </c>
      <c r="L1155" s="42">
        <v>0</v>
      </c>
      <c r="M1155" s="20" t="s">
        <v>107788</v>
      </c>
      <c r="N1155" s="20" t="s">
        <v>15</v>
      </c>
      <c r="O1155" s="20" t="s">
        <v>109716</v>
      </c>
      <c r="P1155" s="24">
        <v>32410000</v>
      </c>
      <c r="Q1155" s="26" t="s">
        <v>109526</v>
      </c>
    </row>
    <row r="1156" spans="1:17" ht="28.5" x14ac:dyDescent="0.2">
      <c r="A1156" s="42">
        <v>80141626</v>
      </c>
      <c r="B1156" s="40" t="s">
        <v>109474</v>
      </c>
      <c r="C1156" s="41">
        <v>1</v>
      </c>
      <c r="D1156" s="41">
        <v>1</v>
      </c>
      <c r="E1156" s="42">
        <v>10</v>
      </c>
      <c r="F1156" s="42">
        <v>1</v>
      </c>
      <c r="G1156" s="42" t="s">
        <v>133</v>
      </c>
      <c r="H1156" s="42">
        <v>0</v>
      </c>
      <c r="I1156" s="43">
        <v>23900000</v>
      </c>
      <c r="J1156" s="43">
        <v>23900000</v>
      </c>
      <c r="K1156" s="44">
        <v>0</v>
      </c>
      <c r="L1156" s="42">
        <v>0</v>
      </c>
      <c r="M1156" s="20" t="s">
        <v>107788</v>
      </c>
      <c r="N1156" s="20" t="s">
        <v>15</v>
      </c>
      <c r="O1156" s="20" t="s">
        <v>109717</v>
      </c>
      <c r="P1156" s="24">
        <v>32410000</v>
      </c>
      <c r="Q1156" s="26" t="s">
        <v>109526</v>
      </c>
    </row>
    <row r="1157" spans="1:17" ht="28.5" x14ac:dyDescent="0.2">
      <c r="A1157" s="42">
        <v>80141626</v>
      </c>
      <c r="B1157" s="40" t="s">
        <v>109475</v>
      </c>
      <c r="C1157" s="41">
        <v>1</v>
      </c>
      <c r="D1157" s="41">
        <v>1</v>
      </c>
      <c r="E1157" s="42">
        <v>10.5</v>
      </c>
      <c r="F1157" s="42">
        <v>1</v>
      </c>
      <c r="G1157" s="42" t="s">
        <v>133</v>
      </c>
      <c r="H1157" s="42">
        <v>0</v>
      </c>
      <c r="I1157" s="43">
        <v>36025500</v>
      </c>
      <c r="J1157" s="43">
        <v>36025500</v>
      </c>
      <c r="K1157" s="44">
        <v>0</v>
      </c>
      <c r="L1157" s="42">
        <v>0</v>
      </c>
      <c r="M1157" s="20" t="s">
        <v>107788</v>
      </c>
      <c r="N1157" s="20" t="s">
        <v>15</v>
      </c>
      <c r="O1157" s="20" t="s">
        <v>109718</v>
      </c>
      <c r="P1157" s="24">
        <v>32410000</v>
      </c>
      <c r="Q1157" s="26" t="s">
        <v>109526</v>
      </c>
    </row>
    <row r="1158" spans="1:17" ht="28.5" x14ac:dyDescent="0.2">
      <c r="A1158" s="42">
        <v>80141626</v>
      </c>
      <c r="B1158" s="40" t="s">
        <v>109475</v>
      </c>
      <c r="C1158" s="41">
        <v>1</v>
      </c>
      <c r="D1158" s="41">
        <v>1</v>
      </c>
      <c r="E1158" s="42">
        <v>10.5</v>
      </c>
      <c r="F1158" s="42">
        <v>1</v>
      </c>
      <c r="G1158" s="42" t="s">
        <v>133</v>
      </c>
      <c r="H1158" s="42">
        <v>0</v>
      </c>
      <c r="I1158" s="43">
        <v>36025500</v>
      </c>
      <c r="J1158" s="43">
        <v>36025500</v>
      </c>
      <c r="K1158" s="44">
        <v>0</v>
      </c>
      <c r="L1158" s="42">
        <v>0</v>
      </c>
      <c r="M1158" s="20" t="s">
        <v>107788</v>
      </c>
      <c r="N1158" s="20" t="s">
        <v>15</v>
      </c>
      <c r="O1158" s="20" t="s">
        <v>109719</v>
      </c>
      <c r="P1158" s="24">
        <v>32410000</v>
      </c>
      <c r="Q1158" s="26" t="s">
        <v>109526</v>
      </c>
    </row>
    <row r="1159" spans="1:17" ht="28.5" x14ac:dyDescent="0.2">
      <c r="A1159" s="42">
        <v>80141626</v>
      </c>
      <c r="B1159" s="40" t="s">
        <v>109476</v>
      </c>
      <c r="C1159" s="41">
        <v>1</v>
      </c>
      <c r="D1159" s="41">
        <v>1</v>
      </c>
      <c r="E1159" s="42">
        <v>10.5</v>
      </c>
      <c r="F1159" s="42">
        <v>1</v>
      </c>
      <c r="G1159" s="42" t="s">
        <v>133</v>
      </c>
      <c r="H1159" s="42">
        <v>0</v>
      </c>
      <c r="I1159" s="43">
        <v>35437500</v>
      </c>
      <c r="J1159" s="43">
        <v>35437500</v>
      </c>
      <c r="K1159" s="44">
        <v>0</v>
      </c>
      <c r="L1159" s="42">
        <v>0</v>
      </c>
      <c r="M1159" s="20" t="s">
        <v>107788</v>
      </c>
      <c r="N1159" s="20" t="s">
        <v>15</v>
      </c>
      <c r="O1159" s="20" t="s">
        <v>109720</v>
      </c>
      <c r="P1159" s="24">
        <v>32410000</v>
      </c>
      <c r="Q1159" s="26" t="s">
        <v>109526</v>
      </c>
    </row>
    <row r="1160" spans="1:17" ht="28.5" x14ac:dyDescent="0.2">
      <c r="A1160" s="42">
        <v>80141626</v>
      </c>
      <c r="B1160" s="40" t="s">
        <v>109475</v>
      </c>
      <c r="C1160" s="41">
        <v>1</v>
      </c>
      <c r="D1160" s="41">
        <v>1</v>
      </c>
      <c r="E1160" s="42">
        <v>10.5</v>
      </c>
      <c r="F1160" s="42">
        <v>1</v>
      </c>
      <c r="G1160" s="42" t="s">
        <v>133</v>
      </c>
      <c r="H1160" s="42">
        <v>0</v>
      </c>
      <c r="I1160" s="43">
        <v>36025500</v>
      </c>
      <c r="J1160" s="43">
        <v>36025500</v>
      </c>
      <c r="K1160" s="44">
        <v>0</v>
      </c>
      <c r="L1160" s="42">
        <v>0</v>
      </c>
      <c r="M1160" s="20" t="s">
        <v>107788</v>
      </c>
      <c r="N1160" s="20" t="s">
        <v>15</v>
      </c>
      <c r="O1160" s="20" t="s">
        <v>109721</v>
      </c>
      <c r="P1160" s="24">
        <v>32410000</v>
      </c>
      <c r="Q1160" s="26" t="s">
        <v>109526</v>
      </c>
    </row>
    <row r="1161" spans="1:17" ht="28.5" x14ac:dyDescent="0.2">
      <c r="A1161" s="42">
        <v>80141626</v>
      </c>
      <c r="B1161" s="40" t="s">
        <v>109475</v>
      </c>
      <c r="C1161" s="41">
        <v>1</v>
      </c>
      <c r="D1161" s="41">
        <v>1</v>
      </c>
      <c r="E1161" s="42">
        <v>10.5</v>
      </c>
      <c r="F1161" s="42">
        <v>1</v>
      </c>
      <c r="G1161" s="42" t="s">
        <v>133</v>
      </c>
      <c r="H1161" s="42">
        <v>0</v>
      </c>
      <c r="I1161" s="43">
        <v>36025500</v>
      </c>
      <c r="J1161" s="43">
        <v>36025500</v>
      </c>
      <c r="K1161" s="44">
        <v>0</v>
      </c>
      <c r="L1161" s="42">
        <v>0</v>
      </c>
      <c r="M1161" s="20" t="s">
        <v>107788</v>
      </c>
      <c r="N1161" s="20" t="s">
        <v>15</v>
      </c>
      <c r="O1161" s="20" t="s">
        <v>109722</v>
      </c>
      <c r="P1161" s="24">
        <v>32410000</v>
      </c>
      <c r="Q1161" s="26" t="s">
        <v>109526</v>
      </c>
    </row>
    <row r="1162" spans="1:17" ht="28.5" x14ac:dyDescent="0.2">
      <c r="A1162" s="42">
        <v>80141626</v>
      </c>
      <c r="B1162" s="40" t="s">
        <v>109475</v>
      </c>
      <c r="C1162" s="41">
        <v>1</v>
      </c>
      <c r="D1162" s="41">
        <v>1</v>
      </c>
      <c r="E1162" s="42">
        <v>10.5</v>
      </c>
      <c r="F1162" s="42">
        <v>1</v>
      </c>
      <c r="G1162" s="42" t="s">
        <v>133</v>
      </c>
      <c r="H1162" s="42">
        <v>0</v>
      </c>
      <c r="I1162" s="43">
        <v>36025500</v>
      </c>
      <c r="J1162" s="43">
        <v>36025500</v>
      </c>
      <c r="K1162" s="44">
        <v>0</v>
      </c>
      <c r="L1162" s="42">
        <v>0</v>
      </c>
      <c r="M1162" s="20" t="s">
        <v>107788</v>
      </c>
      <c r="N1162" s="20" t="s">
        <v>15</v>
      </c>
      <c r="O1162" s="20" t="s">
        <v>109723</v>
      </c>
      <c r="P1162" s="24">
        <v>32410000</v>
      </c>
      <c r="Q1162" s="26" t="s">
        <v>109526</v>
      </c>
    </row>
    <row r="1163" spans="1:17" ht="28.5" x14ac:dyDescent="0.2">
      <c r="A1163" s="42">
        <v>80141626</v>
      </c>
      <c r="B1163" s="40" t="s">
        <v>109476</v>
      </c>
      <c r="C1163" s="41">
        <v>1</v>
      </c>
      <c r="D1163" s="41">
        <v>1</v>
      </c>
      <c r="E1163" s="42">
        <v>10.5</v>
      </c>
      <c r="F1163" s="42">
        <v>1</v>
      </c>
      <c r="G1163" s="42" t="s">
        <v>133</v>
      </c>
      <c r="H1163" s="42">
        <v>0</v>
      </c>
      <c r="I1163" s="43">
        <v>35437500</v>
      </c>
      <c r="J1163" s="43">
        <v>35437500</v>
      </c>
      <c r="K1163" s="44">
        <v>0</v>
      </c>
      <c r="L1163" s="42">
        <v>0</v>
      </c>
      <c r="M1163" s="20" t="s">
        <v>107788</v>
      </c>
      <c r="N1163" s="20" t="s">
        <v>15</v>
      </c>
      <c r="O1163" s="20" t="s">
        <v>109724</v>
      </c>
      <c r="P1163" s="24">
        <v>32410000</v>
      </c>
      <c r="Q1163" s="26" t="s">
        <v>109526</v>
      </c>
    </row>
    <row r="1164" spans="1:17" ht="28.5" x14ac:dyDescent="0.2">
      <c r="A1164" s="42">
        <v>80141626</v>
      </c>
      <c r="B1164" s="40" t="s">
        <v>109476</v>
      </c>
      <c r="C1164" s="41">
        <v>1</v>
      </c>
      <c r="D1164" s="41">
        <v>1</v>
      </c>
      <c r="E1164" s="42">
        <v>10.5</v>
      </c>
      <c r="F1164" s="42">
        <v>1</v>
      </c>
      <c r="G1164" s="42" t="s">
        <v>133</v>
      </c>
      <c r="H1164" s="42">
        <v>0</v>
      </c>
      <c r="I1164" s="43">
        <v>35437500</v>
      </c>
      <c r="J1164" s="43">
        <v>35437500</v>
      </c>
      <c r="K1164" s="44">
        <v>0</v>
      </c>
      <c r="L1164" s="42">
        <v>0</v>
      </c>
      <c r="M1164" s="20" t="s">
        <v>107788</v>
      </c>
      <c r="N1164" s="20" t="s">
        <v>15</v>
      </c>
      <c r="O1164" s="20" t="s">
        <v>109725</v>
      </c>
      <c r="P1164" s="24">
        <v>32410000</v>
      </c>
      <c r="Q1164" s="26" t="s">
        <v>109526</v>
      </c>
    </row>
    <row r="1165" spans="1:17" ht="28.5" x14ac:dyDescent="0.2">
      <c r="A1165" s="42">
        <v>80141626</v>
      </c>
      <c r="B1165" s="40" t="s">
        <v>109476</v>
      </c>
      <c r="C1165" s="41">
        <v>1</v>
      </c>
      <c r="D1165" s="41">
        <v>1</v>
      </c>
      <c r="E1165" s="42">
        <v>10.5</v>
      </c>
      <c r="F1165" s="42">
        <v>1</v>
      </c>
      <c r="G1165" s="42" t="s">
        <v>133</v>
      </c>
      <c r="H1165" s="42">
        <v>0</v>
      </c>
      <c r="I1165" s="43">
        <v>35437500</v>
      </c>
      <c r="J1165" s="43">
        <v>35437500</v>
      </c>
      <c r="K1165" s="44">
        <v>0</v>
      </c>
      <c r="L1165" s="42">
        <v>0</v>
      </c>
      <c r="M1165" s="20" t="s">
        <v>107788</v>
      </c>
      <c r="N1165" s="20" t="s">
        <v>15</v>
      </c>
      <c r="O1165" s="20" t="s">
        <v>109726</v>
      </c>
      <c r="P1165" s="24">
        <v>32410000</v>
      </c>
      <c r="Q1165" s="26" t="s">
        <v>109526</v>
      </c>
    </row>
    <row r="1166" spans="1:17" ht="28.5" x14ac:dyDescent="0.2">
      <c r="A1166" s="42">
        <v>93151507</v>
      </c>
      <c r="B1166" s="40" t="s">
        <v>109437</v>
      </c>
      <c r="C1166" s="41">
        <v>1</v>
      </c>
      <c r="D1166" s="41">
        <v>1</v>
      </c>
      <c r="E1166" s="42">
        <v>10</v>
      </c>
      <c r="F1166" s="42">
        <v>1</v>
      </c>
      <c r="G1166" s="42" t="s">
        <v>133</v>
      </c>
      <c r="H1166" s="42">
        <v>0</v>
      </c>
      <c r="I1166" s="43">
        <v>17680000</v>
      </c>
      <c r="J1166" s="43">
        <v>17680000</v>
      </c>
      <c r="K1166" s="44">
        <v>0</v>
      </c>
      <c r="L1166" s="42">
        <v>0</v>
      </c>
      <c r="M1166" s="20" t="s">
        <v>107788</v>
      </c>
      <c r="N1166" s="20" t="s">
        <v>15</v>
      </c>
      <c r="O1166" s="20" t="s">
        <v>109727</v>
      </c>
      <c r="P1166" s="24">
        <v>32410000</v>
      </c>
      <c r="Q1166" s="26" t="s">
        <v>109526</v>
      </c>
    </row>
    <row r="1167" spans="1:17" ht="28.5" x14ac:dyDescent="0.2">
      <c r="A1167" s="42">
        <v>80141626</v>
      </c>
      <c r="B1167" s="40" t="s">
        <v>109475</v>
      </c>
      <c r="C1167" s="41">
        <v>1</v>
      </c>
      <c r="D1167" s="41">
        <v>1</v>
      </c>
      <c r="E1167" s="42">
        <v>10.5</v>
      </c>
      <c r="F1167" s="42">
        <v>1</v>
      </c>
      <c r="G1167" s="42" t="s">
        <v>133</v>
      </c>
      <c r="H1167" s="42">
        <v>0</v>
      </c>
      <c r="I1167" s="43">
        <v>36025500</v>
      </c>
      <c r="J1167" s="43">
        <v>36025500</v>
      </c>
      <c r="K1167" s="44">
        <v>0</v>
      </c>
      <c r="L1167" s="42">
        <v>0</v>
      </c>
      <c r="M1167" s="20" t="s">
        <v>107788</v>
      </c>
      <c r="N1167" s="20" t="s">
        <v>15</v>
      </c>
      <c r="O1167" s="20" t="s">
        <v>109728</v>
      </c>
      <c r="P1167" s="24">
        <v>32410000</v>
      </c>
      <c r="Q1167" s="26" t="s">
        <v>109526</v>
      </c>
    </row>
    <row r="1168" spans="1:17" ht="28.5" x14ac:dyDescent="0.2">
      <c r="A1168" s="42">
        <v>80141626</v>
      </c>
      <c r="B1168" s="40" t="s">
        <v>109475</v>
      </c>
      <c r="C1168" s="41">
        <v>1</v>
      </c>
      <c r="D1168" s="41">
        <v>1</v>
      </c>
      <c r="E1168" s="42">
        <v>10.5</v>
      </c>
      <c r="F1168" s="42">
        <v>1</v>
      </c>
      <c r="G1168" s="42" t="s">
        <v>133</v>
      </c>
      <c r="H1168" s="42">
        <v>0</v>
      </c>
      <c r="I1168" s="43">
        <v>36025500</v>
      </c>
      <c r="J1168" s="43">
        <v>36025500</v>
      </c>
      <c r="K1168" s="44">
        <v>0</v>
      </c>
      <c r="L1168" s="42">
        <v>0</v>
      </c>
      <c r="M1168" s="20" t="s">
        <v>107788</v>
      </c>
      <c r="N1168" s="20" t="s">
        <v>15</v>
      </c>
      <c r="O1168" s="20" t="s">
        <v>109729</v>
      </c>
      <c r="P1168" s="24">
        <v>32410000</v>
      </c>
      <c r="Q1168" s="26" t="s">
        <v>109526</v>
      </c>
    </row>
    <row r="1169" spans="1:17" ht="28.5" x14ac:dyDescent="0.2">
      <c r="A1169" s="42">
        <v>80141626</v>
      </c>
      <c r="B1169" s="48" t="s">
        <v>109475</v>
      </c>
      <c r="C1169" s="41">
        <v>1</v>
      </c>
      <c r="D1169" s="41">
        <v>1</v>
      </c>
      <c r="E1169" s="42">
        <v>10.5</v>
      </c>
      <c r="F1169" s="42">
        <v>1</v>
      </c>
      <c r="G1169" s="42" t="s">
        <v>133</v>
      </c>
      <c r="H1169" s="42">
        <v>0</v>
      </c>
      <c r="I1169" s="43">
        <v>36025500</v>
      </c>
      <c r="J1169" s="43">
        <v>36025500</v>
      </c>
      <c r="K1169" s="44">
        <v>0</v>
      </c>
      <c r="L1169" s="42">
        <v>0</v>
      </c>
      <c r="M1169" s="20" t="s">
        <v>107788</v>
      </c>
      <c r="N1169" s="20" t="s">
        <v>15</v>
      </c>
      <c r="O1169" s="20" t="s">
        <v>109730</v>
      </c>
      <c r="P1169" s="24">
        <v>32410000</v>
      </c>
      <c r="Q1169" s="26" t="s">
        <v>109526</v>
      </c>
    </row>
    <row r="1170" spans="1:17" ht="14.25" x14ac:dyDescent="0.2">
      <c r="A1170" s="42">
        <v>93151507</v>
      </c>
      <c r="B1170" s="48" t="s">
        <v>109477</v>
      </c>
      <c r="C1170" s="41">
        <v>1</v>
      </c>
      <c r="D1170" s="41">
        <v>1</v>
      </c>
      <c r="E1170" s="42">
        <v>11</v>
      </c>
      <c r="F1170" s="42">
        <v>1</v>
      </c>
      <c r="G1170" s="42" t="s">
        <v>133</v>
      </c>
      <c r="H1170" s="42">
        <v>0</v>
      </c>
      <c r="I1170" s="43">
        <v>14850000</v>
      </c>
      <c r="J1170" s="43">
        <v>14850000</v>
      </c>
      <c r="K1170" s="44">
        <v>0</v>
      </c>
      <c r="L1170" s="42">
        <v>0</v>
      </c>
      <c r="M1170" s="20" t="s">
        <v>107788</v>
      </c>
      <c r="N1170" s="20" t="s">
        <v>15</v>
      </c>
      <c r="O1170" s="20" t="s">
        <v>109731</v>
      </c>
      <c r="P1170" s="24">
        <v>32410000</v>
      </c>
      <c r="Q1170" s="26" t="s">
        <v>109526</v>
      </c>
    </row>
    <row r="1171" spans="1:17" ht="28.5" x14ac:dyDescent="0.2">
      <c r="A1171" s="42">
        <v>93151507</v>
      </c>
      <c r="B1171" s="48" t="s">
        <v>109437</v>
      </c>
      <c r="C1171" s="41">
        <v>1</v>
      </c>
      <c r="D1171" s="41">
        <v>1</v>
      </c>
      <c r="E1171" s="42">
        <v>10</v>
      </c>
      <c r="F1171" s="42">
        <v>1</v>
      </c>
      <c r="G1171" s="42" t="s">
        <v>133</v>
      </c>
      <c r="H1171" s="42">
        <v>0</v>
      </c>
      <c r="I1171" s="43">
        <v>17680000</v>
      </c>
      <c r="J1171" s="43">
        <v>17680000</v>
      </c>
      <c r="K1171" s="44">
        <v>0</v>
      </c>
      <c r="L1171" s="42">
        <v>0</v>
      </c>
      <c r="M1171" s="20" t="s">
        <v>107788</v>
      </c>
      <c r="N1171" s="20" t="s">
        <v>15</v>
      </c>
      <c r="O1171" s="20" t="s">
        <v>109732</v>
      </c>
      <c r="P1171" s="24">
        <v>32410000</v>
      </c>
      <c r="Q1171" s="26" t="s">
        <v>109526</v>
      </c>
    </row>
    <row r="1172" spans="1:17" ht="28.5" x14ac:dyDescent="0.2">
      <c r="A1172" s="42">
        <v>93151507</v>
      </c>
      <c r="B1172" s="48" t="s">
        <v>109437</v>
      </c>
      <c r="C1172" s="41">
        <v>1</v>
      </c>
      <c r="D1172" s="41">
        <v>1</v>
      </c>
      <c r="E1172" s="42">
        <v>10</v>
      </c>
      <c r="F1172" s="42">
        <v>1</v>
      </c>
      <c r="G1172" s="42" t="s">
        <v>133</v>
      </c>
      <c r="H1172" s="42">
        <v>0</v>
      </c>
      <c r="I1172" s="43">
        <v>12370000</v>
      </c>
      <c r="J1172" s="43">
        <v>12370000</v>
      </c>
      <c r="K1172" s="44">
        <v>0</v>
      </c>
      <c r="L1172" s="42">
        <v>0</v>
      </c>
      <c r="M1172" s="20" t="s">
        <v>107788</v>
      </c>
      <c r="N1172" s="20" t="s">
        <v>15</v>
      </c>
      <c r="O1172" s="20" t="s">
        <v>109733</v>
      </c>
      <c r="P1172" s="24">
        <v>32410000</v>
      </c>
      <c r="Q1172" s="26" t="s">
        <v>109526</v>
      </c>
    </row>
    <row r="1173" spans="1:17" ht="42.75" x14ac:dyDescent="0.2">
      <c r="A1173" s="42">
        <v>93151507</v>
      </c>
      <c r="B1173" s="48" t="s">
        <v>109478</v>
      </c>
      <c r="C1173" s="41">
        <v>1</v>
      </c>
      <c r="D1173" s="41">
        <v>1</v>
      </c>
      <c r="E1173" s="42">
        <v>10</v>
      </c>
      <c r="F1173" s="42">
        <v>1</v>
      </c>
      <c r="G1173" s="42" t="s">
        <v>133</v>
      </c>
      <c r="H1173" s="42">
        <v>0</v>
      </c>
      <c r="I1173" s="43">
        <v>86530000</v>
      </c>
      <c r="J1173" s="43">
        <v>86530000</v>
      </c>
      <c r="K1173" s="44">
        <v>0</v>
      </c>
      <c r="L1173" s="42">
        <v>0</v>
      </c>
      <c r="M1173" s="20" t="s">
        <v>107788</v>
      </c>
      <c r="N1173" s="20" t="s">
        <v>15</v>
      </c>
      <c r="O1173" s="20" t="s">
        <v>109734</v>
      </c>
      <c r="P1173" s="24">
        <v>32410000</v>
      </c>
      <c r="Q1173" s="26" t="s">
        <v>109526</v>
      </c>
    </row>
    <row r="1174" spans="1:17" ht="28.5" x14ac:dyDescent="0.2">
      <c r="A1174" s="42">
        <v>93151507</v>
      </c>
      <c r="B1174" s="48" t="s">
        <v>109437</v>
      </c>
      <c r="C1174" s="41">
        <v>1</v>
      </c>
      <c r="D1174" s="41">
        <v>1</v>
      </c>
      <c r="E1174" s="42">
        <v>10</v>
      </c>
      <c r="F1174" s="42">
        <v>1</v>
      </c>
      <c r="G1174" s="42" t="s">
        <v>133</v>
      </c>
      <c r="H1174" s="42">
        <v>0</v>
      </c>
      <c r="I1174" s="43">
        <v>32450000</v>
      </c>
      <c r="J1174" s="43">
        <v>32450000</v>
      </c>
      <c r="K1174" s="44">
        <v>0</v>
      </c>
      <c r="L1174" s="42">
        <v>0</v>
      </c>
      <c r="M1174" s="20" t="s">
        <v>107788</v>
      </c>
      <c r="N1174" s="20" t="s">
        <v>15</v>
      </c>
      <c r="O1174" s="20" t="s">
        <v>109735</v>
      </c>
      <c r="P1174" s="24">
        <v>32410000</v>
      </c>
      <c r="Q1174" s="26" t="s">
        <v>109526</v>
      </c>
    </row>
    <row r="1175" spans="1:17" ht="28.5" x14ac:dyDescent="0.2">
      <c r="A1175" s="42">
        <v>93151507</v>
      </c>
      <c r="B1175" s="48" t="s">
        <v>109437</v>
      </c>
      <c r="C1175" s="41">
        <v>1</v>
      </c>
      <c r="D1175" s="41">
        <v>1</v>
      </c>
      <c r="E1175" s="42">
        <v>10</v>
      </c>
      <c r="F1175" s="42">
        <v>1</v>
      </c>
      <c r="G1175" s="42" t="s">
        <v>133</v>
      </c>
      <c r="H1175" s="42">
        <v>0</v>
      </c>
      <c r="I1175" s="43">
        <v>32450000</v>
      </c>
      <c r="J1175" s="43">
        <v>32450000</v>
      </c>
      <c r="K1175" s="44">
        <v>0</v>
      </c>
      <c r="L1175" s="42">
        <v>0</v>
      </c>
      <c r="M1175" s="20" t="s">
        <v>107788</v>
      </c>
      <c r="N1175" s="20" t="s">
        <v>15</v>
      </c>
      <c r="O1175" s="20" t="s">
        <v>109736</v>
      </c>
      <c r="P1175" s="24">
        <v>32410000</v>
      </c>
      <c r="Q1175" s="26" t="s">
        <v>109526</v>
      </c>
    </row>
    <row r="1176" spans="1:17" ht="28.5" x14ac:dyDescent="0.2">
      <c r="A1176" s="42">
        <v>94131603</v>
      </c>
      <c r="B1176" s="48" t="s">
        <v>109479</v>
      </c>
      <c r="C1176" s="41">
        <v>1</v>
      </c>
      <c r="D1176" s="41">
        <v>1</v>
      </c>
      <c r="E1176" s="42">
        <v>11</v>
      </c>
      <c r="F1176" s="42">
        <v>1</v>
      </c>
      <c r="G1176" s="42" t="s">
        <v>133</v>
      </c>
      <c r="H1176" s="42">
        <v>0</v>
      </c>
      <c r="I1176" s="43">
        <v>107074000</v>
      </c>
      <c r="J1176" s="43">
        <v>107074000</v>
      </c>
      <c r="K1176" s="44">
        <v>0</v>
      </c>
      <c r="L1176" s="42">
        <v>0</v>
      </c>
      <c r="M1176" s="20" t="s">
        <v>107788</v>
      </c>
      <c r="N1176" s="20" t="s">
        <v>15</v>
      </c>
      <c r="O1176" s="20" t="s">
        <v>109737</v>
      </c>
      <c r="P1176" s="24">
        <v>32410000</v>
      </c>
      <c r="Q1176" s="26" t="s">
        <v>109526</v>
      </c>
    </row>
    <row r="1177" spans="1:17" ht="28.5" x14ac:dyDescent="0.2">
      <c r="A1177" s="42">
        <v>94131603</v>
      </c>
      <c r="B1177" s="48" t="s">
        <v>109480</v>
      </c>
      <c r="C1177" s="41">
        <v>1</v>
      </c>
      <c r="D1177" s="41">
        <v>1</v>
      </c>
      <c r="E1177" s="42">
        <v>11</v>
      </c>
      <c r="F1177" s="42">
        <v>1</v>
      </c>
      <c r="G1177" s="42" t="s">
        <v>133</v>
      </c>
      <c r="H1177" s="42">
        <v>0</v>
      </c>
      <c r="I1177" s="43">
        <v>95183000</v>
      </c>
      <c r="J1177" s="43">
        <v>95183000</v>
      </c>
      <c r="K1177" s="44">
        <v>0</v>
      </c>
      <c r="L1177" s="42">
        <v>0</v>
      </c>
      <c r="M1177" s="20" t="s">
        <v>107788</v>
      </c>
      <c r="N1177" s="20" t="s">
        <v>15</v>
      </c>
      <c r="O1177" s="20" t="s">
        <v>109738</v>
      </c>
      <c r="P1177" s="24">
        <v>32410000</v>
      </c>
      <c r="Q1177" s="26" t="s">
        <v>109526</v>
      </c>
    </row>
    <row r="1178" spans="1:17" ht="28.5" x14ac:dyDescent="0.2">
      <c r="A1178" s="42">
        <v>93151507</v>
      </c>
      <c r="B1178" s="48" t="s">
        <v>109481</v>
      </c>
      <c r="C1178" s="41">
        <v>1</v>
      </c>
      <c r="D1178" s="41">
        <v>1</v>
      </c>
      <c r="E1178" s="42">
        <v>11</v>
      </c>
      <c r="F1178" s="42">
        <v>1</v>
      </c>
      <c r="G1178" s="42" t="s">
        <v>133</v>
      </c>
      <c r="H1178" s="42">
        <v>0</v>
      </c>
      <c r="I1178" s="43">
        <v>88088000</v>
      </c>
      <c r="J1178" s="43">
        <v>88088000</v>
      </c>
      <c r="K1178" s="44">
        <v>0</v>
      </c>
      <c r="L1178" s="42">
        <v>0</v>
      </c>
      <c r="M1178" s="20" t="s">
        <v>107788</v>
      </c>
      <c r="N1178" s="20" t="s">
        <v>15</v>
      </c>
      <c r="O1178" s="20" t="s">
        <v>109739</v>
      </c>
      <c r="P1178" s="24">
        <v>32410000</v>
      </c>
      <c r="Q1178" s="26" t="s">
        <v>109526</v>
      </c>
    </row>
    <row r="1179" spans="1:17" ht="28.5" x14ac:dyDescent="0.2">
      <c r="A1179" s="42">
        <v>86101710</v>
      </c>
      <c r="B1179" s="48" t="s">
        <v>109473</v>
      </c>
      <c r="C1179" s="41">
        <v>1</v>
      </c>
      <c r="D1179" s="41">
        <v>1</v>
      </c>
      <c r="E1179" s="42">
        <v>10</v>
      </c>
      <c r="F1179" s="42">
        <v>1</v>
      </c>
      <c r="G1179" s="42" t="s">
        <v>133</v>
      </c>
      <c r="H1179" s="42">
        <v>0</v>
      </c>
      <c r="I1179" s="43">
        <v>37860000</v>
      </c>
      <c r="J1179" s="43">
        <v>37860000</v>
      </c>
      <c r="K1179" s="44">
        <v>0</v>
      </c>
      <c r="L1179" s="42">
        <v>0</v>
      </c>
      <c r="M1179" s="20" t="s">
        <v>107788</v>
      </c>
      <c r="N1179" s="20" t="s">
        <v>15</v>
      </c>
      <c r="O1179" s="20" t="s">
        <v>109740</v>
      </c>
      <c r="P1179" s="24">
        <v>32410000</v>
      </c>
      <c r="Q1179" s="26" t="s">
        <v>109526</v>
      </c>
    </row>
    <row r="1180" spans="1:17" ht="28.5" x14ac:dyDescent="0.2">
      <c r="A1180" s="42">
        <v>86101710</v>
      </c>
      <c r="B1180" s="48" t="s">
        <v>109473</v>
      </c>
      <c r="C1180" s="41">
        <v>1</v>
      </c>
      <c r="D1180" s="41">
        <v>1</v>
      </c>
      <c r="E1180" s="42">
        <v>10</v>
      </c>
      <c r="F1180" s="42">
        <v>1</v>
      </c>
      <c r="G1180" s="42" t="s">
        <v>133</v>
      </c>
      <c r="H1180" s="42">
        <v>0</v>
      </c>
      <c r="I1180" s="43">
        <v>37860000</v>
      </c>
      <c r="J1180" s="43">
        <v>37860000</v>
      </c>
      <c r="K1180" s="44">
        <v>0</v>
      </c>
      <c r="L1180" s="42">
        <v>0</v>
      </c>
      <c r="M1180" s="20" t="s">
        <v>107788</v>
      </c>
      <c r="N1180" s="20" t="s">
        <v>15</v>
      </c>
      <c r="O1180" s="20" t="s">
        <v>109741</v>
      </c>
      <c r="P1180" s="24">
        <v>32410000</v>
      </c>
      <c r="Q1180" s="26" t="s">
        <v>109526</v>
      </c>
    </row>
    <row r="1181" spans="1:17" ht="28.5" x14ac:dyDescent="0.2">
      <c r="A1181" s="42">
        <v>86101710</v>
      </c>
      <c r="B1181" s="48" t="s">
        <v>109473</v>
      </c>
      <c r="C1181" s="41">
        <v>1</v>
      </c>
      <c r="D1181" s="41">
        <v>1</v>
      </c>
      <c r="E1181" s="42">
        <v>10</v>
      </c>
      <c r="F1181" s="42">
        <v>1</v>
      </c>
      <c r="G1181" s="42" t="s">
        <v>133</v>
      </c>
      <c r="H1181" s="42">
        <v>0</v>
      </c>
      <c r="I1181" s="43">
        <v>37860000</v>
      </c>
      <c r="J1181" s="43">
        <v>37860000</v>
      </c>
      <c r="K1181" s="44">
        <v>0</v>
      </c>
      <c r="L1181" s="42">
        <v>0</v>
      </c>
      <c r="M1181" s="20" t="s">
        <v>107788</v>
      </c>
      <c r="N1181" s="20" t="s">
        <v>15</v>
      </c>
      <c r="O1181" s="20" t="s">
        <v>109742</v>
      </c>
      <c r="P1181" s="24">
        <v>32410000</v>
      </c>
      <c r="Q1181" s="26" t="s">
        <v>109526</v>
      </c>
    </row>
    <row r="1182" spans="1:17" ht="28.5" x14ac:dyDescent="0.2">
      <c r="A1182" s="42">
        <v>86101710</v>
      </c>
      <c r="B1182" s="48" t="s">
        <v>109473</v>
      </c>
      <c r="C1182" s="41">
        <v>1</v>
      </c>
      <c r="D1182" s="41">
        <v>1</v>
      </c>
      <c r="E1182" s="42">
        <v>10</v>
      </c>
      <c r="F1182" s="42">
        <v>1</v>
      </c>
      <c r="G1182" s="42" t="s">
        <v>133</v>
      </c>
      <c r="H1182" s="42">
        <v>0</v>
      </c>
      <c r="I1182" s="43">
        <v>37860000</v>
      </c>
      <c r="J1182" s="43">
        <v>37860000</v>
      </c>
      <c r="K1182" s="44">
        <v>0</v>
      </c>
      <c r="L1182" s="42">
        <v>0</v>
      </c>
      <c r="M1182" s="20" t="s">
        <v>107788</v>
      </c>
      <c r="N1182" s="20" t="s">
        <v>15</v>
      </c>
      <c r="O1182" s="20" t="s">
        <v>109743</v>
      </c>
      <c r="P1182" s="24">
        <v>32410000</v>
      </c>
      <c r="Q1182" s="26" t="s">
        <v>109526</v>
      </c>
    </row>
    <row r="1183" spans="1:17" ht="28.5" x14ac:dyDescent="0.2">
      <c r="A1183" s="42">
        <v>86101710</v>
      </c>
      <c r="B1183" s="48" t="s">
        <v>109473</v>
      </c>
      <c r="C1183" s="41">
        <v>1</v>
      </c>
      <c r="D1183" s="41">
        <v>1</v>
      </c>
      <c r="E1183" s="42">
        <v>10</v>
      </c>
      <c r="F1183" s="42">
        <v>1</v>
      </c>
      <c r="G1183" s="42" t="s">
        <v>133</v>
      </c>
      <c r="H1183" s="42">
        <v>0</v>
      </c>
      <c r="I1183" s="43">
        <v>37860000</v>
      </c>
      <c r="J1183" s="43">
        <v>37860000</v>
      </c>
      <c r="K1183" s="44">
        <v>0</v>
      </c>
      <c r="L1183" s="42">
        <v>0</v>
      </c>
      <c r="M1183" s="20" t="s">
        <v>107788</v>
      </c>
      <c r="N1183" s="20" t="s">
        <v>15</v>
      </c>
      <c r="O1183" s="20" t="s">
        <v>109744</v>
      </c>
      <c r="P1183" s="24">
        <v>32410000</v>
      </c>
      <c r="Q1183" s="26" t="s">
        <v>109526</v>
      </c>
    </row>
    <row r="1184" spans="1:17" ht="28.5" x14ac:dyDescent="0.2">
      <c r="A1184" s="42">
        <v>86101710</v>
      </c>
      <c r="B1184" s="48" t="s">
        <v>109482</v>
      </c>
      <c r="C1184" s="41">
        <v>1</v>
      </c>
      <c r="D1184" s="41">
        <v>1</v>
      </c>
      <c r="E1184" s="42">
        <v>11</v>
      </c>
      <c r="F1184" s="42">
        <v>1</v>
      </c>
      <c r="G1184" s="42" t="s">
        <v>133</v>
      </c>
      <c r="H1184" s="42">
        <v>0</v>
      </c>
      <c r="I1184" s="43">
        <v>65439000</v>
      </c>
      <c r="J1184" s="43">
        <v>65439000</v>
      </c>
      <c r="K1184" s="44">
        <v>0</v>
      </c>
      <c r="L1184" s="42">
        <v>0</v>
      </c>
      <c r="M1184" s="20" t="s">
        <v>107788</v>
      </c>
      <c r="N1184" s="20" t="s">
        <v>15</v>
      </c>
      <c r="O1184" s="20" t="s">
        <v>109745</v>
      </c>
      <c r="P1184" s="24">
        <v>32410000</v>
      </c>
      <c r="Q1184" s="26" t="s">
        <v>109526</v>
      </c>
    </row>
    <row r="1185" spans="1:17" ht="28.5" x14ac:dyDescent="0.2">
      <c r="A1185" s="42">
        <v>80101604</v>
      </c>
      <c r="B1185" s="48" t="s">
        <v>109483</v>
      </c>
      <c r="C1185" s="41">
        <v>1</v>
      </c>
      <c r="D1185" s="41">
        <v>1</v>
      </c>
      <c r="E1185" s="42">
        <v>11</v>
      </c>
      <c r="F1185" s="42">
        <v>1</v>
      </c>
      <c r="G1185" s="42" t="s">
        <v>133</v>
      </c>
      <c r="H1185" s="42">
        <v>0</v>
      </c>
      <c r="I1185" s="43">
        <v>96514000</v>
      </c>
      <c r="J1185" s="43">
        <v>96514000</v>
      </c>
      <c r="K1185" s="44">
        <v>0</v>
      </c>
      <c r="L1185" s="42">
        <v>0</v>
      </c>
      <c r="M1185" s="20" t="s">
        <v>107788</v>
      </c>
      <c r="N1185" s="20" t="s">
        <v>15</v>
      </c>
      <c r="O1185" s="20" t="s">
        <v>109746</v>
      </c>
      <c r="P1185" s="24">
        <v>32410000</v>
      </c>
      <c r="Q1185" s="26" t="s">
        <v>109526</v>
      </c>
    </row>
    <row r="1186" spans="1:17" ht="28.5" x14ac:dyDescent="0.2">
      <c r="A1186" s="42">
        <v>86101710</v>
      </c>
      <c r="B1186" s="48" t="s">
        <v>109473</v>
      </c>
      <c r="C1186" s="41">
        <v>1</v>
      </c>
      <c r="D1186" s="41">
        <v>1</v>
      </c>
      <c r="E1186" s="42">
        <v>10</v>
      </c>
      <c r="F1186" s="42">
        <v>1</v>
      </c>
      <c r="G1186" s="42" t="s">
        <v>133</v>
      </c>
      <c r="H1186" s="42">
        <v>0</v>
      </c>
      <c r="I1186" s="43">
        <v>37860000</v>
      </c>
      <c r="J1186" s="43">
        <v>37860000</v>
      </c>
      <c r="K1186" s="44">
        <v>0</v>
      </c>
      <c r="L1186" s="42">
        <v>0</v>
      </c>
      <c r="M1186" s="20" t="s">
        <v>107788</v>
      </c>
      <c r="N1186" s="20" t="s">
        <v>15</v>
      </c>
      <c r="O1186" s="20" t="s">
        <v>109747</v>
      </c>
      <c r="P1186" s="24">
        <v>32410000</v>
      </c>
      <c r="Q1186" s="26" t="s">
        <v>109526</v>
      </c>
    </row>
    <row r="1187" spans="1:17" ht="42.75" x14ac:dyDescent="0.2">
      <c r="A1187" s="42">
        <v>81102702</v>
      </c>
      <c r="B1187" s="48" t="s">
        <v>109484</v>
      </c>
      <c r="C1187" s="41">
        <v>1</v>
      </c>
      <c r="D1187" s="41">
        <v>1</v>
      </c>
      <c r="E1187" s="42">
        <v>11</v>
      </c>
      <c r="F1187" s="42">
        <v>1</v>
      </c>
      <c r="G1187" s="42" t="s">
        <v>133</v>
      </c>
      <c r="H1187" s="42">
        <v>0</v>
      </c>
      <c r="I1187" s="43">
        <v>55000000</v>
      </c>
      <c r="J1187" s="43">
        <v>55000000</v>
      </c>
      <c r="K1187" s="44">
        <v>0</v>
      </c>
      <c r="L1187" s="42">
        <v>0</v>
      </c>
      <c r="M1187" s="20" t="s">
        <v>107788</v>
      </c>
      <c r="N1187" s="20" t="s">
        <v>15</v>
      </c>
      <c r="O1187" s="20" t="s">
        <v>109748</v>
      </c>
      <c r="P1187" s="24">
        <v>32410000</v>
      </c>
      <c r="Q1187" s="26" t="s">
        <v>109526</v>
      </c>
    </row>
    <row r="1188" spans="1:17" ht="28.5" x14ac:dyDescent="0.2">
      <c r="A1188" s="42">
        <v>80141626</v>
      </c>
      <c r="B1188" s="48" t="s">
        <v>109485</v>
      </c>
      <c r="C1188" s="41">
        <v>1</v>
      </c>
      <c r="D1188" s="41">
        <v>1</v>
      </c>
      <c r="E1188" s="42">
        <v>10.5</v>
      </c>
      <c r="F1188" s="42">
        <v>1</v>
      </c>
      <c r="G1188" s="42" t="s">
        <v>133</v>
      </c>
      <c r="H1188" s="42">
        <v>0</v>
      </c>
      <c r="I1188" s="43">
        <v>36025500</v>
      </c>
      <c r="J1188" s="43">
        <v>36025500</v>
      </c>
      <c r="K1188" s="44">
        <v>0</v>
      </c>
      <c r="L1188" s="42">
        <v>0</v>
      </c>
      <c r="M1188" s="20" t="s">
        <v>107788</v>
      </c>
      <c r="N1188" s="20" t="s">
        <v>15</v>
      </c>
      <c r="O1188" s="20" t="s">
        <v>109749</v>
      </c>
      <c r="P1188" s="24">
        <v>32410000</v>
      </c>
      <c r="Q1188" s="26" t="s">
        <v>109526</v>
      </c>
    </row>
    <row r="1189" spans="1:17" ht="28.5" x14ac:dyDescent="0.2">
      <c r="A1189" s="42">
        <v>80101604</v>
      </c>
      <c r="B1189" s="48" t="s">
        <v>109486</v>
      </c>
      <c r="C1189" s="41">
        <v>1</v>
      </c>
      <c r="D1189" s="41">
        <v>1</v>
      </c>
      <c r="E1189" s="42">
        <v>11</v>
      </c>
      <c r="F1189" s="42">
        <v>1</v>
      </c>
      <c r="G1189" s="42" t="s">
        <v>133</v>
      </c>
      <c r="H1189" s="42">
        <v>0</v>
      </c>
      <c r="I1189" s="43">
        <v>45969000</v>
      </c>
      <c r="J1189" s="43">
        <v>45969000</v>
      </c>
      <c r="K1189" s="44">
        <v>0</v>
      </c>
      <c r="L1189" s="42">
        <v>0</v>
      </c>
      <c r="M1189" s="20" t="s">
        <v>107788</v>
      </c>
      <c r="N1189" s="20" t="s">
        <v>15</v>
      </c>
      <c r="O1189" s="20" t="s">
        <v>109750</v>
      </c>
      <c r="P1189" s="24">
        <v>32410000</v>
      </c>
      <c r="Q1189" s="26" t="s">
        <v>109526</v>
      </c>
    </row>
    <row r="1190" spans="1:17" ht="42.75" x14ac:dyDescent="0.2">
      <c r="A1190" s="42">
        <v>80101604</v>
      </c>
      <c r="B1190" s="48" t="s">
        <v>109487</v>
      </c>
      <c r="C1190" s="41">
        <v>1</v>
      </c>
      <c r="D1190" s="41">
        <v>1</v>
      </c>
      <c r="E1190" s="42">
        <v>11</v>
      </c>
      <c r="F1190" s="42">
        <v>1</v>
      </c>
      <c r="G1190" s="42" t="s">
        <v>133</v>
      </c>
      <c r="H1190" s="42">
        <v>0</v>
      </c>
      <c r="I1190" s="43">
        <v>59488000</v>
      </c>
      <c r="J1190" s="43">
        <v>59488000</v>
      </c>
      <c r="K1190" s="44">
        <v>0</v>
      </c>
      <c r="L1190" s="42">
        <v>0</v>
      </c>
      <c r="M1190" s="20" t="s">
        <v>107788</v>
      </c>
      <c r="N1190" s="20" t="s">
        <v>15</v>
      </c>
      <c r="O1190" s="20" t="s">
        <v>109751</v>
      </c>
      <c r="P1190" s="24">
        <v>32410000</v>
      </c>
      <c r="Q1190" s="26" t="s">
        <v>109526</v>
      </c>
    </row>
    <row r="1191" spans="1:17" ht="28.5" x14ac:dyDescent="0.2">
      <c r="A1191" s="42">
        <v>80141626</v>
      </c>
      <c r="B1191" s="48" t="s">
        <v>109488</v>
      </c>
      <c r="C1191" s="41">
        <v>1</v>
      </c>
      <c r="D1191" s="41">
        <v>1</v>
      </c>
      <c r="E1191" s="42">
        <v>10</v>
      </c>
      <c r="F1191" s="42">
        <v>1</v>
      </c>
      <c r="G1191" s="42" t="s">
        <v>133</v>
      </c>
      <c r="H1191" s="42">
        <v>0</v>
      </c>
      <c r="I1191" s="43">
        <v>23900000</v>
      </c>
      <c r="J1191" s="43">
        <v>23900000</v>
      </c>
      <c r="K1191" s="44">
        <v>0</v>
      </c>
      <c r="L1191" s="42">
        <v>0</v>
      </c>
      <c r="M1191" s="20" t="s">
        <v>107788</v>
      </c>
      <c r="N1191" s="20" t="s">
        <v>15</v>
      </c>
      <c r="O1191" s="20" t="s">
        <v>109752</v>
      </c>
      <c r="P1191" s="24">
        <v>32410000</v>
      </c>
      <c r="Q1191" s="26" t="s">
        <v>109526</v>
      </c>
    </row>
    <row r="1192" spans="1:17" ht="28.5" x14ac:dyDescent="0.2">
      <c r="A1192" s="42">
        <v>80141626</v>
      </c>
      <c r="B1192" s="48" t="s">
        <v>109475</v>
      </c>
      <c r="C1192" s="41">
        <v>1</v>
      </c>
      <c r="D1192" s="41">
        <v>1</v>
      </c>
      <c r="E1192" s="42">
        <v>10.5</v>
      </c>
      <c r="F1192" s="42">
        <v>1</v>
      </c>
      <c r="G1192" s="42" t="s">
        <v>133</v>
      </c>
      <c r="H1192" s="42">
        <v>0</v>
      </c>
      <c r="I1192" s="43">
        <v>36025500</v>
      </c>
      <c r="J1192" s="43">
        <v>36025500</v>
      </c>
      <c r="K1192" s="44">
        <v>0</v>
      </c>
      <c r="L1192" s="42">
        <v>0</v>
      </c>
      <c r="M1192" s="20" t="s">
        <v>107788</v>
      </c>
      <c r="N1192" s="20" t="s">
        <v>15</v>
      </c>
      <c r="O1192" s="20" t="s">
        <v>109753</v>
      </c>
      <c r="P1192" s="24">
        <v>32410000</v>
      </c>
      <c r="Q1192" s="26" t="s">
        <v>109526</v>
      </c>
    </row>
    <row r="1193" spans="1:17" ht="28.5" x14ac:dyDescent="0.2">
      <c r="A1193" s="42">
        <v>86101710</v>
      </c>
      <c r="B1193" s="48" t="s">
        <v>109473</v>
      </c>
      <c r="C1193" s="41">
        <v>1</v>
      </c>
      <c r="D1193" s="41">
        <v>1</v>
      </c>
      <c r="E1193" s="42">
        <v>10</v>
      </c>
      <c r="F1193" s="42">
        <v>1</v>
      </c>
      <c r="G1193" s="42" t="s">
        <v>133</v>
      </c>
      <c r="H1193" s="42">
        <v>0</v>
      </c>
      <c r="I1193" s="43">
        <v>37860000</v>
      </c>
      <c r="J1193" s="43">
        <v>37860000</v>
      </c>
      <c r="K1193" s="44">
        <v>0</v>
      </c>
      <c r="L1193" s="42">
        <v>0</v>
      </c>
      <c r="M1193" s="20" t="s">
        <v>107788</v>
      </c>
      <c r="N1193" s="20" t="s">
        <v>15</v>
      </c>
      <c r="O1193" s="20" t="s">
        <v>109754</v>
      </c>
      <c r="P1193" s="24">
        <v>32410000</v>
      </c>
      <c r="Q1193" s="26" t="s">
        <v>109526</v>
      </c>
    </row>
    <row r="1194" spans="1:17" ht="28.5" x14ac:dyDescent="0.2">
      <c r="A1194" s="42">
        <v>86101710</v>
      </c>
      <c r="B1194" s="48" t="s">
        <v>109489</v>
      </c>
      <c r="C1194" s="41">
        <v>1</v>
      </c>
      <c r="D1194" s="41">
        <v>1</v>
      </c>
      <c r="E1194" s="42">
        <v>10</v>
      </c>
      <c r="F1194" s="42">
        <v>1</v>
      </c>
      <c r="G1194" s="42" t="s">
        <v>133</v>
      </c>
      <c r="H1194" s="42">
        <v>0</v>
      </c>
      <c r="I1194" s="43">
        <v>37860000</v>
      </c>
      <c r="J1194" s="43">
        <v>37860000</v>
      </c>
      <c r="K1194" s="44">
        <v>0</v>
      </c>
      <c r="L1194" s="42">
        <v>0</v>
      </c>
      <c r="M1194" s="20" t="s">
        <v>107788</v>
      </c>
      <c r="N1194" s="20" t="s">
        <v>15</v>
      </c>
      <c r="O1194" s="20" t="s">
        <v>109755</v>
      </c>
      <c r="P1194" s="24">
        <v>32410000</v>
      </c>
      <c r="Q1194" s="26" t="s">
        <v>109526</v>
      </c>
    </row>
    <row r="1195" spans="1:17" ht="28.5" x14ac:dyDescent="0.2">
      <c r="A1195" s="42">
        <v>86101710</v>
      </c>
      <c r="B1195" s="48" t="s">
        <v>109489</v>
      </c>
      <c r="C1195" s="41">
        <v>1</v>
      </c>
      <c r="D1195" s="41">
        <v>1</v>
      </c>
      <c r="E1195" s="42">
        <v>10</v>
      </c>
      <c r="F1195" s="42">
        <v>1</v>
      </c>
      <c r="G1195" s="42" t="s">
        <v>133</v>
      </c>
      <c r="H1195" s="42">
        <v>0</v>
      </c>
      <c r="I1195" s="43">
        <v>37860000</v>
      </c>
      <c r="J1195" s="43">
        <v>37860000</v>
      </c>
      <c r="K1195" s="44">
        <v>0</v>
      </c>
      <c r="L1195" s="42">
        <v>0</v>
      </c>
      <c r="M1195" s="20" t="s">
        <v>107788</v>
      </c>
      <c r="N1195" s="20" t="s">
        <v>15</v>
      </c>
      <c r="O1195" s="20" t="s">
        <v>109756</v>
      </c>
      <c r="P1195" s="24">
        <v>32410000</v>
      </c>
      <c r="Q1195" s="26" t="s">
        <v>109526</v>
      </c>
    </row>
    <row r="1196" spans="1:17" ht="28.5" x14ac:dyDescent="0.2">
      <c r="A1196" s="42">
        <v>86101710</v>
      </c>
      <c r="B1196" s="48" t="s">
        <v>109489</v>
      </c>
      <c r="C1196" s="41">
        <v>1</v>
      </c>
      <c r="D1196" s="41">
        <v>1</v>
      </c>
      <c r="E1196" s="42">
        <v>10</v>
      </c>
      <c r="F1196" s="42">
        <v>1</v>
      </c>
      <c r="G1196" s="42" t="s">
        <v>133</v>
      </c>
      <c r="H1196" s="42">
        <v>0</v>
      </c>
      <c r="I1196" s="43">
        <v>37860000</v>
      </c>
      <c r="J1196" s="43">
        <v>37860000</v>
      </c>
      <c r="K1196" s="44">
        <v>0</v>
      </c>
      <c r="L1196" s="42">
        <v>0</v>
      </c>
      <c r="M1196" s="20" t="s">
        <v>107788</v>
      </c>
      <c r="N1196" s="20" t="s">
        <v>15</v>
      </c>
      <c r="O1196" s="20" t="s">
        <v>109757</v>
      </c>
      <c r="P1196" s="24">
        <v>32410000</v>
      </c>
      <c r="Q1196" s="26" t="s">
        <v>109526</v>
      </c>
    </row>
    <row r="1197" spans="1:17" ht="28.5" x14ac:dyDescent="0.2">
      <c r="A1197" s="42">
        <v>80141626</v>
      </c>
      <c r="B1197" s="48" t="s">
        <v>109474</v>
      </c>
      <c r="C1197" s="41">
        <v>1</v>
      </c>
      <c r="D1197" s="41">
        <v>1</v>
      </c>
      <c r="E1197" s="42">
        <v>10</v>
      </c>
      <c r="F1197" s="42">
        <v>1</v>
      </c>
      <c r="G1197" s="42" t="s">
        <v>133</v>
      </c>
      <c r="H1197" s="42">
        <v>0</v>
      </c>
      <c r="I1197" s="43">
        <v>23900000</v>
      </c>
      <c r="J1197" s="43">
        <v>23900000</v>
      </c>
      <c r="K1197" s="44">
        <v>0</v>
      </c>
      <c r="L1197" s="42">
        <v>0</v>
      </c>
      <c r="M1197" s="20" t="s">
        <v>107788</v>
      </c>
      <c r="N1197" s="20" t="s">
        <v>15</v>
      </c>
      <c r="O1197" s="20" t="s">
        <v>109758</v>
      </c>
      <c r="P1197" s="24">
        <v>32410000</v>
      </c>
      <c r="Q1197" s="26" t="s">
        <v>109526</v>
      </c>
    </row>
    <row r="1198" spans="1:17" ht="42.75" x14ac:dyDescent="0.2">
      <c r="A1198" s="42">
        <v>81102702</v>
      </c>
      <c r="B1198" s="48" t="s">
        <v>109490</v>
      </c>
      <c r="C1198" s="41">
        <v>1</v>
      </c>
      <c r="D1198" s="41">
        <v>1</v>
      </c>
      <c r="E1198" s="42">
        <v>11</v>
      </c>
      <c r="F1198" s="42">
        <v>1</v>
      </c>
      <c r="G1198" s="42" t="s">
        <v>133</v>
      </c>
      <c r="H1198" s="42">
        <v>0</v>
      </c>
      <c r="I1198" s="43">
        <v>60500000</v>
      </c>
      <c r="J1198" s="43">
        <v>60500000</v>
      </c>
      <c r="K1198" s="44">
        <v>0</v>
      </c>
      <c r="L1198" s="42">
        <v>0</v>
      </c>
      <c r="M1198" s="20" t="s">
        <v>107788</v>
      </c>
      <c r="N1198" s="20" t="s">
        <v>15</v>
      </c>
      <c r="O1198" s="20" t="s">
        <v>109759</v>
      </c>
      <c r="P1198" s="24">
        <v>32410000</v>
      </c>
      <c r="Q1198" s="26" t="s">
        <v>109526</v>
      </c>
    </row>
    <row r="1199" spans="1:17" ht="28.5" x14ac:dyDescent="0.2">
      <c r="A1199" s="10">
        <v>80101604</v>
      </c>
      <c r="B1199" s="48" t="s">
        <v>109491</v>
      </c>
      <c r="C1199" s="41">
        <v>1</v>
      </c>
      <c r="D1199" s="41">
        <v>1</v>
      </c>
      <c r="E1199" s="42">
        <v>4</v>
      </c>
      <c r="F1199" s="42">
        <v>1</v>
      </c>
      <c r="G1199" s="42" t="s">
        <v>133</v>
      </c>
      <c r="H1199" s="42">
        <v>0</v>
      </c>
      <c r="I1199" s="43">
        <v>28000000</v>
      </c>
      <c r="J1199" s="43">
        <v>28000000</v>
      </c>
      <c r="K1199" s="44">
        <v>0</v>
      </c>
      <c r="L1199" s="42">
        <v>0</v>
      </c>
      <c r="M1199" s="20" t="s">
        <v>107788</v>
      </c>
      <c r="N1199" s="20" t="s">
        <v>15</v>
      </c>
      <c r="O1199" s="20" t="s">
        <v>109760</v>
      </c>
      <c r="P1199" s="24">
        <v>32410000</v>
      </c>
      <c r="Q1199" s="26" t="s">
        <v>109526</v>
      </c>
    </row>
    <row r="1200" spans="1:17" ht="28.5" x14ac:dyDescent="0.2">
      <c r="A1200" s="10">
        <v>80101604</v>
      </c>
      <c r="B1200" s="48" t="s">
        <v>109491</v>
      </c>
      <c r="C1200" s="41">
        <v>1</v>
      </c>
      <c r="D1200" s="41">
        <v>1</v>
      </c>
      <c r="E1200" s="42">
        <v>4</v>
      </c>
      <c r="F1200" s="42">
        <v>1</v>
      </c>
      <c r="G1200" s="42" t="s">
        <v>133</v>
      </c>
      <c r="H1200" s="42">
        <v>0</v>
      </c>
      <c r="I1200" s="43">
        <v>28000000</v>
      </c>
      <c r="J1200" s="43">
        <v>28000000</v>
      </c>
      <c r="K1200" s="44">
        <v>0</v>
      </c>
      <c r="L1200" s="42">
        <v>0</v>
      </c>
      <c r="M1200" s="20" t="s">
        <v>107788</v>
      </c>
      <c r="N1200" s="20" t="s">
        <v>15</v>
      </c>
      <c r="O1200" s="20" t="s">
        <v>109761</v>
      </c>
      <c r="P1200" s="24">
        <v>32410000</v>
      </c>
      <c r="Q1200" s="26" t="s">
        <v>109526</v>
      </c>
    </row>
    <row r="1201" spans="1:17" ht="28.5" x14ac:dyDescent="0.2">
      <c r="A1201" s="10">
        <v>80101604</v>
      </c>
      <c r="B1201" s="48" t="s">
        <v>109491</v>
      </c>
      <c r="C1201" s="41">
        <v>1</v>
      </c>
      <c r="D1201" s="41">
        <v>1</v>
      </c>
      <c r="E1201" s="42">
        <v>4</v>
      </c>
      <c r="F1201" s="42">
        <v>1</v>
      </c>
      <c r="G1201" s="42" t="s">
        <v>133</v>
      </c>
      <c r="H1201" s="42">
        <v>0</v>
      </c>
      <c r="I1201" s="43">
        <v>28000000</v>
      </c>
      <c r="J1201" s="43">
        <v>28000000</v>
      </c>
      <c r="K1201" s="44">
        <v>0</v>
      </c>
      <c r="L1201" s="42">
        <v>0</v>
      </c>
      <c r="M1201" s="20" t="s">
        <v>107788</v>
      </c>
      <c r="N1201" s="20" t="s">
        <v>15</v>
      </c>
      <c r="O1201" s="20" t="s">
        <v>109762</v>
      </c>
      <c r="P1201" s="24">
        <v>32410000</v>
      </c>
      <c r="Q1201" s="26" t="s">
        <v>109526</v>
      </c>
    </row>
    <row r="1202" spans="1:17" ht="42.75" x14ac:dyDescent="0.2">
      <c r="A1202" s="42">
        <v>80101604</v>
      </c>
      <c r="B1202" s="48" t="s">
        <v>109487</v>
      </c>
      <c r="C1202" s="41">
        <v>1</v>
      </c>
      <c r="D1202" s="41">
        <v>1</v>
      </c>
      <c r="E1202" s="42">
        <v>11</v>
      </c>
      <c r="F1202" s="42">
        <v>1</v>
      </c>
      <c r="G1202" s="42" t="s">
        <v>133</v>
      </c>
      <c r="H1202" s="42">
        <v>0</v>
      </c>
      <c r="I1202" s="43">
        <v>77000000</v>
      </c>
      <c r="J1202" s="43">
        <v>77000000</v>
      </c>
      <c r="K1202" s="44">
        <v>0</v>
      </c>
      <c r="L1202" s="42">
        <v>0</v>
      </c>
      <c r="M1202" s="20" t="s">
        <v>107788</v>
      </c>
      <c r="N1202" s="20" t="s">
        <v>15</v>
      </c>
      <c r="O1202" s="20" t="s">
        <v>109763</v>
      </c>
      <c r="P1202" s="24">
        <v>32410000</v>
      </c>
      <c r="Q1202" s="26" t="s">
        <v>109526</v>
      </c>
    </row>
    <row r="1203" spans="1:17" ht="28.5" x14ac:dyDescent="0.2">
      <c r="A1203" s="10">
        <v>80101604</v>
      </c>
      <c r="B1203" s="48" t="s">
        <v>109491</v>
      </c>
      <c r="C1203" s="41">
        <v>1</v>
      </c>
      <c r="D1203" s="41">
        <v>1</v>
      </c>
      <c r="E1203" s="42">
        <v>4</v>
      </c>
      <c r="F1203" s="42">
        <v>1</v>
      </c>
      <c r="G1203" s="42" t="s">
        <v>133</v>
      </c>
      <c r="H1203" s="42">
        <v>0</v>
      </c>
      <c r="I1203" s="43">
        <v>28000000</v>
      </c>
      <c r="J1203" s="43">
        <v>28000000</v>
      </c>
      <c r="K1203" s="44">
        <v>0</v>
      </c>
      <c r="L1203" s="42">
        <v>0</v>
      </c>
      <c r="M1203" s="20" t="s">
        <v>107788</v>
      </c>
      <c r="N1203" s="20" t="s">
        <v>15</v>
      </c>
      <c r="O1203" s="20" t="s">
        <v>109764</v>
      </c>
      <c r="P1203" s="24">
        <v>32410000</v>
      </c>
      <c r="Q1203" s="26" t="s">
        <v>109526</v>
      </c>
    </row>
    <row r="1204" spans="1:17" ht="28.5" x14ac:dyDescent="0.2">
      <c r="A1204" s="10">
        <v>80101604</v>
      </c>
      <c r="B1204" s="48" t="s">
        <v>109491</v>
      </c>
      <c r="C1204" s="41">
        <v>1</v>
      </c>
      <c r="D1204" s="41">
        <v>1</v>
      </c>
      <c r="E1204" s="42">
        <v>4</v>
      </c>
      <c r="F1204" s="42">
        <v>1</v>
      </c>
      <c r="G1204" s="42" t="s">
        <v>133</v>
      </c>
      <c r="H1204" s="42">
        <v>0</v>
      </c>
      <c r="I1204" s="43">
        <v>28000000</v>
      </c>
      <c r="J1204" s="43">
        <v>28000000</v>
      </c>
      <c r="K1204" s="44">
        <v>0</v>
      </c>
      <c r="L1204" s="42">
        <v>0</v>
      </c>
      <c r="M1204" s="20" t="s">
        <v>107788</v>
      </c>
      <c r="N1204" s="20" t="s">
        <v>15</v>
      </c>
      <c r="O1204" s="20" t="s">
        <v>109765</v>
      </c>
      <c r="P1204" s="24">
        <v>32410000</v>
      </c>
      <c r="Q1204" s="26" t="s">
        <v>109526</v>
      </c>
    </row>
    <row r="1205" spans="1:17" ht="28.5" x14ac:dyDescent="0.2">
      <c r="A1205" s="10">
        <v>80101604</v>
      </c>
      <c r="B1205" s="48" t="s">
        <v>109491</v>
      </c>
      <c r="C1205" s="41">
        <v>1</v>
      </c>
      <c r="D1205" s="41">
        <v>1</v>
      </c>
      <c r="E1205" s="42">
        <v>4</v>
      </c>
      <c r="F1205" s="42">
        <v>1</v>
      </c>
      <c r="G1205" s="42" t="s">
        <v>133</v>
      </c>
      <c r="H1205" s="42">
        <v>0</v>
      </c>
      <c r="I1205" s="43">
        <v>28000000</v>
      </c>
      <c r="J1205" s="43">
        <v>28000000</v>
      </c>
      <c r="K1205" s="44">
        <v>0</v>
      </c>
      <c r="L1205" s="42">
        <v>0</v>
      </c>
      <c r="M1205" s="20" t="s">
        <v>107788</v>
      </c>
      <c r="N1205" s="20" t="s">
        <v>15</v>
      </c>
      <c r="O1205" s="20" t="s">
        <v>109766</v>
      </c>
      <c r="P1205" s="24">
        <v>32410000</v>
      </c>
      <c r="Q1205" s="26" t="s">
        <v>109526</v>
      </c>
    </row>
    <row r="1206" spans="1:17" ht="28.5" x14ac:dyDescent="0.2">
      <c r="A1206" s="42">
        <v>80101604</v>
      </c>
      <c r="B1206" s="48" t="s">
        <v>109492</v>
      </c>
      <c r="C1206" s="41">
        <v>1</v>
      </c>
      <c r="D1206" s="41">
        <v>1</v>
      </c>
      <c r="E1206" s="42">
        <v>11</v>
      </c>
      <c r="F1206" s="42">
        <v>1</v>
      </c>
      <c r="G1206" s="42" t="s">
        <v>133</v>
      </c>
      <c r="H1206" s="42">
        <v>0</v>
      </c>
      <c r="I1206" s="43">
        <v>83600000</v>
      </c>
      <c r="J1206" s="43">
        <v>83600000</v>
      </c>
      <c r="K1206" s="44">
        <v>0</v>
      </c>
      <c r="L1206" s="42">
        <v>0</v>
      </c>
      <c r="M1206" s="20" t="s">
        <v>107788</v>
      </c>
      <c r="N1206" s="20" t="s">
        <v>15</v>
      </c>
      <c r="O1206" s="20" t="s">
        <v>109767</v>
      </c>
      <c r="P1206" s="24">
        <v>32410000</v>
      </c>
      <c r="Q1206" s="26" t="s">
        <v>109526</v>
      </c>
    </row>
    <row r="1207" spans="1:17" ht="28.5" x14ac:dyDescent="0.2">
      <c r="A1207" s="42">
        <v>80101604</v>
      </c>
      <c r="B1207" s="48" t="s">
        <v>109493</v>
      </c>
      <c r="C1207" s="41">
        <v>1</v>
      </c>
      <c r="D1207" s="41">
        <v>1</v>
      </c>
      <c r="E1207" s="42">
        <v>11</v>
      </c>
      <c r="F1207" s="42">
        <v>1</v>
      </c>
      <c r="G1207" s="42" t="s">
        <v>133</v>
      </c>
      <c r="H1207" s="42">
        <v>0</v>
      </c>
      <c r="I1207" s="43">
        <v>41800000</v>
      </c>
      <c r="J1207" s="43">
        <v>41800000</v>
      </c>
      <c r="K1207" s="44">
        <v>0</v>
      </c>
      <c r="L1207" s="42">
        <v>0</v>
      </c>
      <c r="M1207" s="20" t="s">
        <v>107788</v>
      </c>
      <c r="N1207" s="20" t="s">
        <v>15</v>
      </c>
      <c r="O1207" s="20" t="s">
        <v>109768</v>
      </c>
      <c r="P1207" s="24">
        <v>32410000</v>
      </c>
      <c r="Q1207" s="26" t="s">
        <v>109526</v>
      </c>
    </row>
    <row r="1208" spans="1:17" ht="42.75" x14ac:dyDescent="0.2">
      <c r="A1208" s="42">
        <v>80101509</v>
      </c>
      <c r="B1208" s="48" t="s">
        <v>109494</v>
      </c>
      <c r="C1208" s="41">
        <v>1</v>
      </c>
      <c r="D1208" s="41">
        <v>1</v>
      </c>
      <c r="E1208" s="42">
        <v>10</v>
      </c>
      <c r="F1208" s="42">
        <v>1</v>
      </c>
      <c r="G1208" s="42" t="s">
        <v>133</v>
      </c>
      <c r="H1208" s="42">
        <v>0</v>
      </c>
      <c r="I1208" s="43">
        <v>59000000</v>
      </c>
      <c r="J1208" s="43">
        <v>59000000</v>
      </c>
      <c r="K1208" s="44">
        <v>0</v>
      </c>
      <c r="L1208" s="42">
        <v>0</v>
      </c>
      <c r="M1208" s="20" t="s">
        <v>107788</v>
      </c>
      <c r="N1208" s="20" t="s">
        <v>15</v>
      </c>
      <c r="O1208" s="20" t="s">
        <v>109769</v>
      </c>
      <c r="P1208" s="24">
        <v>32410000</v>
      </c>
      <c r="Q1208" s="26" t="s">
        <v>109526</v>
      </c>
    </row>
    <row r="1209" spans="1:17" ht="42.75" x14ac:dyDescent="0.2">
      <c r="A1209" s="42">
        <v>81102702</v>
      </c>
      <c r="B1209" s="48" t="s">
        <v>109495</v>
      </c>
      <c r="C1209" s="41">
        <v>1</v>
      </c>
      <c r="D1209" s="41">
        <v>1</v>
      </c>
      <c r="E1209" s="42">
        <v>11</v>
      </c>
      <c r="F1209" s="42">
        <v>1</v>
      </c>
      <c r="G1209" s="42" t="s">
        <v>133</v>
      </c>
      <c r="H1209" s="42">
        <v>0</v>
      </c>
      <c r="I1209" s="43">
        <v>49500000</v>
      </c>
      <c r="J1209" s="43">
        <v>49500000</v>
      </c>
      <c r="K1209" s="44">
        <v>0</v>
      </c>
      <c r="L1209" s="42">
        <v>0</v>
      </c>
      <c r="M1209" s="20" t="s">
        <v>107788</v>
      </c>
      <c r="N1209" s="20" t="s">
        <v>15</v>
      </c>
      <c r="O1209" s="20" t="s">
        <v>109770</v>
      </c>
      <c r="P1209" s="24">
        <v>32410000</v>
      </c>
      <c r="Q1209" s="26" t="s">
        <v>109526</v>
      </c>
    </row>
    <row r="1210" spans="1:17" ht="14.25" x14ac:dyDescent="0.2">
      <c r="A1210" s="49">
        <v>80101604</v>
      </c>
      <c r="B1210" s="48" t="s">
        <v>109496</v>
      </c>
      <c r="C1210" s="43">
        <v>1</v>
      </c>
      <c r="D1210" s="50">
        <v>1</v>
      </c>
      <c r="E1210" s="42">
        <v>11</v>
      </c>
      <c r="F1210" s="42">
        <v>1</v>
      </c>
      <c r="G1210" s="42" t="s">
        <v>133</v>
      </c>
      <c r="H1210" s="42">
        <v>0</v>
      </c>
      <c r="I1210" s="43">
        <v>113025000</v>
      </c>
      <c r="J1210" s="43">
        <v>113025000</v>
      </c>
      <c r="K1210" s="44">
        <v>0</v>
      </c>
      <c r="L1210" s="42">
        <v>0</v>
      </c>
      <c r="M1210" s="20" t="s">
        <v>107788</v>
      </c>
      <c r="N1210" s="20" t="s">
        <v>15</v>
      </c>
      <c r="O1210" s="20" t="s">
        <v>109771</v>
      </c>
      <c r="P1210" s="24">
        <v>32410000</v>
      </c>
      <c r="Q1210" s="26" t="s">
        <v>109526</v>
      </c>
    </row>
    <row r="1211" spans="1:17" ht="14.25" x14ac:dyDescent="0.2">
      <c r="A1211" s="49">
        <v>94131603</v>
      </c>
      <c r="B1211" s="48" t="s">
        <v>109497</v>
      </c>
      <c r="C1211" s="43">
        <v>1</v>
      </c>
      <c r="D1211" s="50">
        <v>1</v>
      </c>
      <c r="E1211" s="42">
        <v>11</v>
      </c>
      <c r="F1211" s="42">
        <v>1</v>
      </c>
      <c r="G1211" s="42" t="s">
        <v>133</v>
      </c>
      <c r="H1211" s="42">
        <v>0</v>
      </c>
      <c r="I1211" s="43">
        <v>130416000</v>
      </c>
      <c r="J1211" s="43">
        <v>130416000</v>
      </c>
      <c r="K1211" s="44">
        <v>0</v>
      </c>
      <c r="L1211" s="42">
        <v>0</v>
      </c>
      <c r="M1211" s="20" t="s">
        <v>107788</v>
      </c>
      <c r="N1211" s="20" t="s">
        <v>15</v>
      </c>
      <c r="O1211" s="20" t="s">
        <v>109772</v>
      </c>
      <c r="P1211" s="24">
        <v>32410000</v>
      </c>
      <c r="Q1211" s="26" t="s">
        <v>109526</v>
      </c>
    </row>
    <row r="1212" spans="1:17" ht="28.5" x14ac:dyDescent="0.2">
      <c r="A1212" s="49">
        <v>80101604</v>
      </c>
      <c r="B1212" s="48" t="s">
        <v>109498</v>
      </c>
      <c r="C1212" s="43">
        <v>1</v>
      </c>
      <c r="D1212" s="50">
        <v>1</v>
      </c>
      <c r="E1212" s="42">
        <v>11</v>
      </c>
      <c r="F1212" s="42">
        <v>1</v>
      </c>
      <c r="G1212" s="42" t="s">
        <v>133</v>
      </c>
      <c r="H1212" s="42">
        <v>0</v>
      </c>
      <c r="I1212" s="43">
        <v>108537000</v>
      </c>
      <c r="J1212" s="43">
        <v>108537000</v>
      </c>
      <c r="K1212" s="44">
        <v>0</v>
      </c>
      <c r="L1212" s="42">
        <v>0</v>
      </c>
      <c r="M1212" s="20" t="s">
        <v>107788</v>
      </c>
      <c r="N1212" s="20" t="s">
        <v>15</v>
      </c>
      <c r="O1212" s="20" t="s">
        <v>109773</v>
      </c>
      <c r="P1212" s="24">
        <v>32410000</v>
      </c>
      <c r="Q1212" s="26" t="s">
        <v>109526</v>
      </c>
    </row>
    <row r="1213" spans="1:17" ht="28.5" x14ac:dyDescent="0.2">
      <c r="A1213" s="49">
        <v>80101604</v>
      </c>
      <c r="B1213" s="48" t="s">
        <v>109499</v>
      </c>
      <c r="C1213" s="43">
        <v>1</v>
      </c>
      <c r="D1213" s="50">
        <v>1</v>
      </c>
      <c r="E1213" s="42">
        <v>11</v>
      </c>
      <c r="F1213" s="42">
        <v>1</v>
      </c>
      <c r="G1213" s="42" t="s">
        <v>133</v>
      </c>
      <c r="H1213" s="42">
        <v>0</v>
      </c>
      <c r="I1213" s="43">
        <v>91520000</v>
      </c>
      <c r="J1213" s="43">
        <v>91520000</v>
      </c>
      <c r="K1213" s="44">
        <v>0</v>
      </c>
      <c r="L1213" s="42">
        <v>0</v>
      </c>
      <c r="M1213" s="20" t="s">
        <v>107788</v>
      </c>
      <c r="N1213" s="20" t="s">
        <v>15</v>
      </c>
      <c r="O1213" s="20" t="s">
        <v>109774</v>
      </c>
      <c r="P1213" s="24">
        <v>32410000</v>
      </c>
      <c r="Q1213" s="26" t="s">
        <v>109526</v>
      </c>
    </row>
    <row r="1214" spans="1:17" ht="28.5" x14ac:dyDescent="0.2">
      <c r="A1214" s="49">
        <v>86101710</v>
      </c>
      <c r="B1214" s="48" t="s">
        <v>109500</v>
      </c>
      <c r="C1214" s="43">
        <v>1</v>
      </c>
      <c r="D1214" s="50">
        <v>1</v>
      </c>
      <c r="E1214" s="42">
        <v>10</v>
      </c>
      <c r="F1214" s="42">
        <v>1</v>
      </c>
      <c r="G1214" s="42" t="s">
        <v>133</v>
      </c>
      <c r="H1214" s="42">
        <v>0</v>
      </c>
      <c r="I1214" s="43">
        <v>51610000</v>
      </c>
      <c r="J1214" s="43">
        <v>51610000</v>
      </c>
      <c r="K1214" s="44">
        <v>0</v>
      </c>
      <c r="L1214" s="42">
        <v>0</v>
      </c>
      <c r="M1214" s="20" t="s">
        <v>107788</v>
      </c>
      <c r="N1214" s="20" t="s">
        <v>15</v>
      </c>
      <c r="O1214" s="20" t="s">
        <v>109775</v>
      </c>
      <c r="P1214" s="24">
        <v>32410000</v>
      </c>
      <c r="Q1214" s="26" t="s">
        <v>109526</v>
      </c>
    </row>
    <row r="1215" spans="1:17" ht="28.5" x14ac:dyDescent="0.2">
      <c r="A1215" s="49">
        <v>86101710</v>
      </c>
      <c r="B1215" s="48" t="s">
        <v>109500</v>
      </c>
      <c r="C1215" s="43">
        <v>1</v>
      </c>
      <c r="D1215" s="50">
        <v>1</v>
      </c>
      <c r="E1215" s="42">
        <v>10</v>
      </c>
      <c r="F1215" s="42">
        <v>1</v>
      </c>
      <c r="G1215" s="42" t="s">
        <v>133</v>
      </c>
      <c r="H1215" s="42">
        <v>0</v>
      </c>
      <c r="I1215" s="43">
        <v>51610000</v>
      </c>
      <c r="J1215" s="43">
        <v>51610000</v>
      </c>
      <c r="K1215" s="44">
        <v>0</v>
      </c>
      <c r="L1215" s="42">
        <v>0</v>
      </c>
      <c r="M1215" s="20" t="s">
        <v>107788</v>
      </c>
      <c r="N1215" s="20" t="s">
        <v>15</v>
      </c>
      <c r="O1215" s="20" t="s">
        <v>109776</v>
      </c>
      <c r="P1215" s="24">
        <v>32410000</v>
      </c>
      <c r="Q1215" s="26" t="s">
        <v>109526</v>
      </c>
    </row>
    <row r="1216" spans="1:17" ht="28.5" x14ac:dyDescent="0.2">
      <c r="A1216" s="49">
        <v>86101710</v>
      </c>
      <c r="B1216" s="48" t="s">
        <v>109500</v>
      </c>
      <c r="C1216" s="43">
        <v>1</v>
      </c>
      <c r="D1216" s="50">
        <v>1</v>
      </c>
      <c r="E1216" s="42">
        <v>10</v>
      </c>
      <c r="F1216" s="42">
        <v>1</v>
      </c>
      <c r="G1216" s="42" t="s">
        <v>133</v>
      </c>
      <c r="H1216" s="42">
        <v>0</v>
      </c>
      <c r="I1216" s="43">
        <v>51610000</v>
      </c>
      <c r="J1216" s="43">
        <v>51610000</v>
      </c>
      <c r="K1216" s="44">
        <v>0</v>
      </c>
      <c r="L1216" s="42">
        <v>0</v>
      </c>
      <c r="M1216" s="20" t="s">
        <v>107788</v>
      </c>
      <c r="N1216" s="20" t="s">
        <v>15</v>
      </c>
      <c r="O1216" s="20" t="s">
        <v>109777</v>
      </c>
      <c r="P1216" s="24">
        <v>32410000</v>
      </c>
      <c r="Q1216" s="26" t="s">
        <v>109526</v>
      </c>
    </row>
    <row r="1217" spans="1:17" ht="28.5" x14ac:dyDescent="0.2">
      <c r="A1217" s="49">
        <v>86101710</v>
      </c>
      <c r="B1217" s="48" t="s">
        <v>109500</v>
      </c>
      <c r="C1217" s="43">
        <v>1</v>
      </c>
      <c r="D1217" s="50">
        <v>1</v>
      </c>
      <c r="E1217" s="42">
        <v>10</v>
      </c>
      <c r="F1217" s="42">
        <v>1</v>
      </c>
      <c r="G1217" s="42" t="s">
        <v>133</v>
      </c>
      <c r="H1217" s="42">
        <v>0</v>
      </c>
      <c r="I1217" s="43">
        <v>51610000</v>
      </c>
      <c r="J1217" s="43">
        <v>51610000</v>
      </c>
      <c r="K1217" s="44">
        <v>0</v>
      </c>
      <c r="L1217" s="42">
        <v>0</v>
      </c>
      <c r="M1217" s="20" t="s">
        <v>107788</v>
      </c>
      <c r="N1217" s="20" t="s">
        <v>15</v>
      </c>
      <c r="O1217" s="20" t="s">
        <v>109778</v>
      </c>
      <c r="P1217" s="24">
        <v>32410000</v>
      </c>
      <c r="Q1217" s="26" t="s">
        <v>109526</v>
      </c>
    </row>
    <row r="1218" spans="1:17" ht="28.5" x14ac:dyDescent="0.2">
      <c r="A1218" s="49">
        <v>86101710</v>
      </c>
      <c r="B1218" s="48" t="s">
        <v>109500</v>
      </c>
      <c r="C1218" s="43">
        <v>1</v>
      </c>
      <c r="D1218" s="50">
        <v>1</v>
      </c>
      <c r="E1218" s="42">
        <v>10</v>
      </c>
      <c r="F1218" s="42">
        <v>1</v>
      </c>
      <c r="G1218" s="42" t="s">
        <v>133</v>
      </c>
      <c r="H1218" s="42">
        <v>0</v>
      </c>
      <c r="I1218" s="43">
        <v>51610000</v>
      </c>
      <c r="J1218" s="43">
        <v>51610000</v>
      </c>
      <c r="K1218" s="44">
        <v>0</v>
      </c>
      <c r="L1218" s="42">
        <v>0</v>
      </c>
      <c r="M1218" s="20" t="s">
        <v>107788</v>
      </c>
      <c r="N1218" s="20" t="s">
        <v>15</v>
      </c>
      <c r="O1218" s="20" t="s">
        <v>109779</v>
      </c>
      <c r="P1218" s="24">
        <v>32410000</v>
      </c>
      <c r="Q1218" s="26" t="s">
        <v>109526</v>
      </c>
    </row>
    <row r="1219" spans="1:17" ht="28.5" x14ac:dyDescent="0.2">
      <c r="A1219" s="49">
        <v>86101710</v>
      </c>
      <c r="B1219" s="48" t="s">
        <v>109500</v>
      </c>
      <c r="C1219" s="43">
        <v>1</v>
      </c>
      <c r="D1219" s="50">
        <v>1</v>
      </c>
      <c r="E1219" s="42">
        <v>10</v>
      </c>
      <c r="F1219" s="42">
        <v>1</v>
      </c>
      <c r="G1219" s="42" t="s">
        <v>133</v>
      </c>
      <c r="H1219" s="42">
        <v>0</v>
      </c>
      <c r="I1219" s="43">
        <v>51610000</v>
      </c>
      <c r="J1219" s="43">
        <v>51610000</v>
      </c>
      <c r="K1219" s="44">
        <v>0</v>
      </c>
      <c r="L1219" s="42">
        <v>0</v>
      </c>
      <c r="M1219" s="20" t="s">
        <v>107788</v>
      </c>
      <c r="N1219" s="20" t="s">
        <v>15</v>
      </c>
      <c r="O1219" s="20" t="s">
        <v>109780</v>
      </c>
      <c r="P1219" s="24">
        <v>32410000</v>
      </c>
      <c r="Q1219" s="26" t="s">
        <v>109526</v>
      </c>
    </row>
    <row r="1220" spans="1:17" ht="28.5" x14ac:dyDescent="0.2">
      <c r="A1220" s="49">
        <v>86101710</v>
      </c>
      <c r="B1220" s="48" t="s">
        <v>109500</v>
      </c>
      <c r="C1220" s="43">
        <v>1</v>
      </c>
      <c r="D1220" s="50">
        <v>1</v>
      </c>
      <c r="E1220" s="42">
        <v>10</v>
      </c>
      <c r="F1220" s="42">
        <v>1</v>
      </c>
      <c r="G1220" s="42" t="s">
        <v>133</v>
      </c>
      <c r="H1220" s="42">
        <v>0</v>
      </c>
      <c r="I1220" s="43">
        <v>51610000</v>
      </c>
      <c r="J1220" s="43">
        <v>51610000</v>
      </c>
      <c r="K1220" s="44">
        <v>0</v>
      </c>
      <c r="L1220" s="42">
        <v>0</v>
      </c>
      <c r="M1220" s="20" t="s">
        <v>107788</v>
      </c>
      <c r="N1220" s="20" t="s">
        <v>15</v>
      </c>
      <c r="O1220" s="20" t="s">
        <v>109781</v>
      </c>
      <c r="P1220" s="24">
        <v>32410000</v>
      </c>
      <c r="Q1220" s="26" t="s">
        <v>109526</v>
      </c>
    </row>
    <row r="1221" spans="1:17" ht="28.5" x14ac:dyDescent="0.2">
      <c r="A1221" s="49">
        <v>86101710</v>
      </c>
      <c r="B1221" s="48" t="s">
        <v>109500</v>
      </c>
      <c r="C1221" s="43">
        <v>1</v>
      </c>
      <c r="D1221" s="50">
        <v>1</v>
      </c>
      <c r="E1221" s="42">
        <v>10</v>
      </c>
      <c r="F1221" s="42">
        <v>1</v>
      </c>
      <c r="G1221" s="42" t="s">
        <v>133</v>
      </c>
      <c r="H1221" s="42">
        <v>0</v>
      </c>
      <c r="I1221" s="43">
        <v>51610000</v>
      </c>
      <c r="J1221" s="43">
        <v>51610000</v>
      </c>
      <c r="K1221" s="44">
        <v>0</v>
      </c>
      <c r="L1221" s="42">
        <v>0</v>
      </c>
      <c r="M1221" s="20" t="s">
        <v>107788</v>
      </c>
      <c r="N1221" s="20" t="s">
        <v>15</v>
      </c>
      <c r="O1221" s="20" t="s">
        <v>109782</v>
      </c>
      <c r="P1221" s="24">
        <v>32410000</v>
      </c>
      <c r="Q1221" s="26" t="s">
        <v>109526</v>
      </c>
    </row>
    <row r="1222" spans="1:17" ht="28.5" x14ac:dyDescent="0.2">
      <c r="A1222" s="49">
        <v>86101710</v>
      </c>
      <c r="B1222" s="48" t="s">
        <v>109500</v>
      </c>
      <c r="C1222" s="43">
        <v>1</v>
      </c>
      <c r="D1222" s="50">
        <v>1</v>
      </c>
      <c r="E1222" s="42">
        <v>10</v>
      </c>
      <c r="F1222" s="42">
        <v>1</v>
      </c>
      <c r="G1222" s="42" t="s">
        <v>133</v>
      </c>
      <c r="H1222" s="42">
        <v>0</v>
      </c>
      <c r="I1222" s="43">
        <v>51610000</v>
      </c>
      <c r="J1222" s="43">
        <v>51610000</v>
      </c>
      <c r="K1222" s="44">
        <v>0</v>
      </c>
      <c r="L1222" s="42">
        <v>0</v>
      </c>
      <c r="M1222" s="20" t="s">
        <v>107788</v>
      </c>
      <c r="N1222" s="20" t="s">
        <v>15</v>
      </c>
      <c r="O1222" s="20" t="s">
        <v>109783</v>
      </c>
      <c r="P1222" s="24">
        <v>32410000</v>
      </c>
      <c r="Q1222" s="26" t="s">
        <v>109526</v>
      </c>
    </row>
    <row r="1223" spans="1:17" ht="28.5" x14ac:dyDescent="0.2">
      <c r="A1223" s="49">
        <v>86101710</v>
      </c>
      <c r="B1223" s="48" t="s">
        <v>109500</v>
      </c>
      <c r="C1223" s="43">
        <v>1</v>
      </c>
      <c r="D1223" s="50">
        <v>1</v>
      </c>
      <c r="E1223" s="42">
        <v>10</v>
      </c>
      <c r="F1223" s="42">
        <v>1</v>
      </c>
      <c r="G1223" s="42" t="s">
        <v>133</v>
      </c>
      <c r="H1223" s="42">
        <v>0</v>
      </c>
      <c r="I1223" s="43">
        <v>51610000</v>
      </c>
      <c r="J1223" s="43">
        <v>51610000</v>
      </c>
      <c r="K1223" s="44">
        <v>0</v>
      </c>
      <c r="L1223" s="42">
        <v>0</v>
      </c>
      <c r="M1223" s="20" t="s">
        <v>107788</v>
      </c>
      <c r="N1223" s="20" t="s">
        <v>15</v>
      </c>
      <c r="O1223" s="20" t="s">
        <v>109784</v>
      </c>
      <c r="P1223" s="24">
        <v>32410000</v>
      </c>
      <c r="Q1223" s="26" t="s">
        <v>109526</v>
      </c>
    </row>
    <row r="1224" spans="1:17" ht="28.5" x14ac:dyDescent="0.2">
      <c r="A1224" s="49">
        <v>86101710</v>
      </c>
      <c r="B1224" s="48" t="s">
        <v>109500</v>
      </c>
      <c r="C1224" s="43">
        <v>1</v>
      </c>
      <c r="D1224" s="50">
        <v>1</v>
      </c>
      <c r="E1224" s="42">
        <v>10</v>
      </c>
      <c r="F1224" s="42">
        <v>1</v>
      </c>
      <c r="G1224" s="42" t="s">
        <v>133</v>
      </c>
      <c r="H1224" s="42">
        <v>0</v>
      </c>
      <c r="I1224" s="43">
        <v>51610000</v>
      </c>
      <c r="J1224" s="43">
        <v>51610000</v>
      </c>
      <c r="K1224" s="44">
        <v>0</v>
      </c>
      <c r="L1224" s="42">
        <v>0</v>
      </c>
      <c r="M1224" s="20" t="s">
        <v>107788</v>
      </c>
      <c r="N1224" s="20" t="s">
        <v>15</v>
      </c>
      <c r="O1224" s="20" t="s">
        <v>109785</v>
      </c>
      <c r="P1224" s="24">
        <v>32410000</v>
      </c>
      <c r="Q1224" s="26" t="s">
        <v>109526</v>
      </c>
    </row>
    <row r="1225" spans="1:17" ht="28.5" x14ac:dyDescent="0.2">
      <c r="A1225" s="49">
        <v>86101710</v>
      </c>
      <c r="B1225" s="48" t="s">
        <v>109500</v>
      </c>
      <c r="C1225" s="43">
        <v>1</v>
      </c>
      <c r="D1225" s="50">
        <v>1</v>
      </c>
      <c r="E1225" s="42">
        <v>10</v>
      </c>
      <c r="F1225" s="42">
        <v>1</v>
      </c>
      <c r="G1225" s="42" t="s">
        <v>133</v>
      </c>
      <c r="H1225" s="42">
        <v>0</v>
      </c>
      <c r="I1225" s="43">
        <v>51610000</v>
      </c>
      <c r="J1225" s="43">
        <v>51610000</v>
      </c>
      <c r="K1225" s="44">
        <v>0</v>
      </c>
      <c r="L1225" s="42">
        <v>0</v>
      </c>
      <c r="M1225" s="20" t="s">
        <v>107788</v>
      </c>
      <c r="N1225" s="20" t="s">
        <v>15</v>
      </c>
      <c r="O1225" s="20" t="s">
        <v>109786</v>
      </c>
      <c r="P1225" s="24">
        <v>32410000</v>
      </c>
      <c r="Q1225" s="26" t="s">
        <v>109526</v>
      </c>
    </row>
    <row r="1226" spans="1:17" ht="28.5" x14ac:dyDescent="0.2">
      <c r="A1226" s="49">
        <v>86101710</v>
      </c>
      <c r="B1226" s="48" t="s">
        <v>109500</v>
      </c>
      <c r="C1226" s="43">
        <v>1</v>
      </c>
      <c r="D1226" s="50">
        <v>1</v>
      </c>
      <c r="E1226" s="42">
        <v>10</v>
      </c>
      <c r="F1226" s="42">
        <v>1</v>
      </c>
      <c r="G1226" s="42" t="s">
        <v>133</v>
      </c>
      <c r="H1226" s="42">
        <v>0</v>
      </c>
      <c r="I1226" s="43">
        <v>51610000</v>
      </c>
      <c r="J1226" s="43">
        <v>51610000</v>
      </c>
      <c r="K1226" s="44">
        <v>0</v>
      </c>
      <c r="L1226" s="42">
        <v>0</v>
      </c>
      <c r="M1226" s="20" t="s">
        <v>107788</v>
      </c>
      <c r="N1226" s="20" t="s">
        <v>15</v>
      </c>
      <c r="O1226" s="20" t="s">
        <v>109787</v>
      </c>
      <c r="P1226" s="24">
        <v>32410000</v>
      </c>
      <c r="Q1226" s="26" t="s">
        <v>109526</v>
      </c>
    </row>
    <row r="1227" spans="1:17" ht="28.5" x14ac:dyDescent="0.2">
      <c r="A1227" s="49">
        <v>86101710</v>
      </c>
      <c r="B1227" s="48" t="s">
        <v>109500</v>
      </c>
      <c r="C1227" s="43">
        <v>1</v>
      </c>
      <c r="D1227" s="50">
        <v>1</v>
      </c>
      <c r="E1227" s="42">
        <v>10</v>
      </c>
      <c r="F1227" s="42">
        <v>1</v>
      </c>
      <c r="G1227" s="42" t="s">
        <v>133</v>
      </c>
      <c r="H1227" s="42">
        <v>0</v>
      </c>
      <c r="I1227" s="43">
        <v>59490000</v>
      </c>
      <c r="J1227" s="43">
        <v>59490000</v>
      </c>
      <c r="K1227" s="44">
        <v>0</v>
      </c>
      <c r="L1227" s="42">
        <v>0</v>
      </c>
      <c r="M1227" s="20" t="s">
        <v>107788</v>
      </c>
      <c r="N1227" s="20" t="s">
        <v>15</v>
      </c>
      <c r="O1227" s="20" t="s">
        <v>109788</v>
      </c>
      <c r="P1227" s="24">
        <v>32410000</v>
      </c>
      <c r="Q1227" s="26" t="s">
        <v>109526</v>
      </c>
    </row>
    <row r="1228" spans="1:17" ht="28.5" x14ac:dyDescent="0.2">
      <c r="A1228" s="49">
        <v>86101710</v>
      </c>
      <c r="B1228" s="48" t="s">
        <v>109500</v>
      </c>
      <c r="C1228" s="43">
        <v>1</v>
      </c>
      <c r="D1228" s="50">
        <v>1</v>
      </c>
      <c r="E1228" s="42">
        <v>10</v>
      </c>
      <c r="F1228" s="42">
        <v>1</v>
      </c>
      <c r="G1228" s="42" t="s">
        <v>133</v>
      </c>
      <c r="H1228" s="42">
        <v>0</v>
      </c>
      <c r="I1228" s="43">
        <v>51610000</v>
      </c>
      <c r="J1228" s="43">
        <v>51610000</v>
      </c>
      <c r="K1228" s="44">
        <v>0</v>
      </c>
      <c r="L1228" s="42">
        <v>0</v>
      </c>
      <c r="M1228" s="20" t="s">
        <v>107788</v>
      </c>
      <c r="N1228" s="20" t="s">
        <v>15</v>
      </c>
      <c r="O1228" s="20" t="s">
        <v>109789</v>
      </c>
      <c r="P1228" s="24">
        <v>32410000</v>
      </c>
      <c r="Q1228" s="26" t="s">
        <v>109526</v>
      </c>
    </row>
    <row r="1229" spans="1:17" ht="28.5" x14ac:dyDescent="0.2">
      <c r="A1229" s="49">
        <v>86101710</v>
      </c>
      <c r="B1229" s="48" t="s">
        <v>109500</v>
      </c>
      <c r="C1229" s="43">
        <v>1</v>
      </c>
      <c r="D1229" s="50">
        <v>1</v>
      </c>
      <c r="E1229" s="42">
        <v>10</v>
      </c>
      <c r="F1229" s="42">
        <v>1</v>
      </c>
      <c r="G1229" s="42" t="s">
        <v>133</v>
      </c>
      <c r="H1229" s="42">
        <v>0</v>
      </c>
      <c r="I1229" s="43">
        <v>51610000</v>
      </c>
      <c r="J1229" s="43">
        <v>51610000</v>
      </c>
      <c r="K1229" s="44">
        <v>0</v>
      </c>
      <c r="L1229" s="42">
        <v>0</v>
      </c>
      <c r="M1229" s="20" t="s">
        <v>107788</v>
      </c>
      <c r="N1229" s="20" t="s">
        <v>15</v>
      </c>
      <c r="O1229" s="20" t="s">
        <v>109790</v>
      </c>
      <c r="P1229" s="24">
        <v>32410000</v>
      </c>
      <c r="Q1229" s="26" t="s">
        <v>109526</v>
      </c>
    </row>
    <row r="1230" spans="1:17" ht="28.5" x14ac:dyDescent="0.2">
      <c r="A1230" s="49">
        <v>86101710</v>
      </c>
      <c r="B1230" s="48" t="s">
        <v>109500</v>
      </c>
      <c r="C1230" s="43">
        <v>1</v>
      </c>
      <c r="D1230" s="50">
        <v>1</v>
      </c>
      <c r="E1230" s="42">
        <v>10</v>
      </c>
      <c r="F1230" s="42">
        <v>1</v>
      </c>
      <c r="G1230" s="42" t="s">
        <v>133</v>
      </c>
      <c r="H1230" s="42">
        <v>0</v>
      </c>
      <c r="I1230" s="43">
        <v>51610000</v>
      </c>
      <c r="J1230" s="43">
        <v>51610000</v>
      </c>
      <c r="K1230" s="44">
        <v>0</v>
      </c>
      <c r="L1230" s="42">
        <v>0</v>
      </c>
      <c r="M1230" s="20" t="s">
        <v>107788</v>
      </c>
      <c r="N1230" s="20" t="s">
        <v>15</v>
      </c>
      <c r="O1230" s="20" t="s">
        <v>109791</v>
      </c>
      <c r="P1230" s="24">
        <v>32410000</v>
      </c>
      <c r="Q1230" s="26" t="s">
        <v>109526</v>
      </c>
    </row>
    <row r="1231" spans="1:17" ht="28.5" x14ac:dyDescent="0.2">
      <c r="A1231" s="49">
        <v>86101710</v>
      </c>
      <c r="B1231" s="48" t="s">
        <v>109500</v>
      </c>
      <c r="C1231" s="43">
        <v>1</v>
      </c>
      <c r="D1231" s="50">
        <v>1</v>
      </c>
      <c r="E1231" s="42">
        <v>10</v>
      </c>
      <c r="F1231" s="42">
        <v>1</v>
      </c>
      <c r="G1231" s="42" t="s">
        <v>133</v>
      </c>
      <c r="H1231" s="42">
        <v>0</v>
      </c>
      <c r="I1231" s="43">
        <v>51610000</v>
      </c>
      <c r="J1231" s="43">
        <v>51610000</v>
      </c>
      <c r="K1231" s="44">
        <v>0</v>
      </c>
      <c r="L1231" s="42">
        <v>0</v>
      </c>
      <c r="M1231" s="20" t="s">
        <v>107788</v>
      </c>
      <c r="N1231" s="20" t="s">
        <v>15</v>
      </c>
      <c r="O1231" s="20" t="s">
        <v>109792</v>
      </c>
      <c r="P1231" s="24">
        <v>32410000</v>
      </c>
      <c r="Q1231" s="26" t="s">
        <v>109526</v>
      </c>
    </row>
    <row r="1232" spans="1:17" ht="28.5" x14ac:dyDescent="0.2">
      <c r="A1232" s="49">
        <v>86101710</v>
      </c>
      <c r="B1232" s="48" t="s">
        <v>109500</v>
      </c>
      <c r="C1232" s="43">
        <v>1</v>
      </c>
      <c r="D1232" s="50">
        <v>1</v>
      </c>
      <c r="E1232" s="42">
        <v>10</v>
      </c>
      <c r="F1232" s="42">
        <v>1</v>
      </c>
      <c r="G1232" s="42" t="s">
        <v>133</v>
      </c>
      <c r="H1232" s="42">
        <v>0</v>
      </c>
      <c r="I1232" s="43">
        <v>51610000</v>
      </c>
      <c r="J1232" s="43">
        <v>51610000</v>
      </c>
      <c r="K1232" s="44">
        <v>0</v>
      </c>
      <c r="L1232" s="42">
        <v>0</v>
      </c>
      <c r="M1232" s="20" t="s">
        <v>107788</v>
      </c>
      <c r="N1232" s="20" t="s">
        <v>15</v>
      </c>
      <c r="O1232" s="20" t="s">
        <v>109793</v>
      </c>
      <c r="P1232" s="24">
        <v>32410000</v>
      </c>
      <c r="Q1232" s="26" t="s">
        <v>109526</v>
      </c>
    </row>
    <row r="1233" spans="1:17" ht="28.5" x14ac:dyDescent="0.2">
      <c r="A1233" s="49">
        <v>86101710</v>
      </c>
      <c r="B1233" s="48" t="s">
        <v>109501</v>
      </c>
      <c r="C1233" s="43">
        <v>1</v>
      </c>
      <c r="D1233" s="50">
        <v>1</v>
      </c>
      <c r="E1233" s="42">
        <v>11</v>
      </c>
      <c r="F1233" s="42">
        <v>1</v>
      </c>
      <c r="G1233" s="42" t="s">
        <v>133</v>
      </c>
      <c r="H1233" s="42">
        <v>0</v>
      </c>
      <c r="I1233" s="43">
        <v>56771000</v>
      </c>
      <c r="J1233" s="43">
        <v>56771000</v>
      </c>
      <c r="K1233" s="44">
        <v>0</v>
      </c>
      <c r="L1233" s="42">
        <v>0</v>
      </c>
      <c r="M1233" s="20" t="s">
        <v>107788</v>
      </c>
      <c r="N1233" s="20" t="s">
        <v>15</v>
      </c>
      <c r="O1233" s="20" t="s">
        <v>109794</v>
      </c>
      <c r="P1233" s="24">
        <v>32410000</v>
      </c>
      <c r="Q1233" s="26" t="s">
        <v>109526</v>
      </c>
    </row>
    <row r="1234" spans="1:17" ht="28.5" x14ac:dyDescent="0.2">
      <c r="A1234" s="49">
        <v>86101710</v>
      </c>
      <c r="B1234" s="48" t="s">
        <v>109500</v>
      </c>
      <c r="C1234" s="43">
        <v>1</v>
      </c>
      <c r="D1234" s="50">
        <v>1</v>
      </c>
      <c r="E1234" s="42">
        <v>10</v>
      </c>
      <c r="F1234" s="42">
        <v>1</v>
      </c>
      <c r="G1234" s="42" t="s">
        <v>133</v>
      </c>
      <c r="H1234" s="42">
        <v>0</v>
      </c>
      <c r="I1234" s="43">
        <v>51610000</v>
      </c>
      <c r="J1234" s="43">
        <v>51610000</v>
      </c>
      <c r="K1234" s="44">
        <v>0</v>
      </c>
      <c r="L1234" s="42">
        <v>0</v>
      </c>
      <c r="M1234" s="20" t="s">
        <v>107788</v>
      </c>
      <c r="N1234" s="20" t="s">
        <v>15</v>
      </c>
      <c r="O1234" s="20" t="s">
        <v>109795</v>
      </c>
      <c r="P1234" s="24">
        <v>32410000</v>
      </c>
      <c r="Q1234" s="26" t="s">
        <v>109526</v>
      </c>
    </row>
    <row r="1235" spans="1:17" ht="28.5" x14ac:dyDescent="0.2">
      <c r="A1235" s="49">
        <v>86101710</v>
      </c>
      <c r="B1235" s="48" t="s">
        <v>109500</v>
      </c>
      <c r="C1235" s="43">
        <v>1</v>
      </c>
      <c r="D1235" s="50">
        <v>1</v>
      </c>
      <c r="E1235" s="42">
        <v>10</v>
      </c>
      <c r="F1235" s="42">
        <v>1</v>
      </c>
      <c r="G1235" s="42" t="s">
        <v>133</v>
      </c>
      <c r="H1235" s="42">
        <v>0</v>
      </c>
      <c r="I1235" s="43">
        <v>51610000</v>
      </c>
      <c r="J1235" s="43">
        <v>51610000</v>
      </c>
      <c r="K1235" s="44">
        <v>0</v>
      </c>
      <c r="L1235" s="42">
        <v>0</v>
      </c>
      <c r="M1235" s="20" t="s">
        <v>107788</v>
      </c>
      <c r="N1235" s="20" t="s">
        <v>15</v>
      </c>
      <c r="O1235" s="20" t="s">
        <v>109796</v>
      </c>
      <c r="P1235" s="24">
        <v>32410000</v>
      </c>
      <c r="Q1235" s="26" t="s">
        <v>109526</v>
      </c>
    </row>
    <row r="1236" spans="1:17" ht="42.75" x14ac:dyDescent="0.2">
      <c r="A1236" s="49">
        <v>80101604</v>
      </c>
      <c r="B1236" s="48" t="s">
        <v>109502</v>
      </c>
      <c r="C1236" s="43">
        <v>1</v>
      </c>
      <c r="D1236" s="50">
        <v>1</v>
      </c>
      <c r="E1236" s="42">
        <v>11</v>
      </c>
      <c r="F1236" s="42">
        <v>1</v>
      </c>
      <c r="G1236" s="42" t="s">
        <v>133</v>
      </c>
      <c r="H1236" s="42">
        <v>0</v>
      </c>
      <c r="I1236" s="43">
        <v>114400000</v>
      </c>
      <c r="J1236" s="43">
        <v>114400000</v>
      </c>
      <c r="K1236" s="44">
        <v>0</v>
      </c>
      <c r="L1236" s="42">
        <v>0</v>
      </c>
      <c r="M1236" s="20" t="s">
        <v>107788</v>
      </c>
      <c r="N1236" s="20" t="s">
        <v>15</v>
      </c>
      <c r="O1236" s="20" t="s">
        <v>109797</v>
      </c>
      <c r="P1236" s="24">
        <v>32410000</v>
      </c>
      <c r="Q1236" s="26" t="s">
        <v>109526</v>
      </c>
    </row>
    <row r="1237" spans="1:17" ht="14.25" x14ac:dyDescent="0.2">
      <c r="A1237" s="49">
        <v>80101604</v>
      </c>
      <c r="B1237" s="48" t="s">
        <v>109503</v>
      </c>
      <c r="C1237" s="43">
        <v>1</v>
      </c>
      <c r="D1237" s="50">
        <v>1</v>
      </c>
      <c r="E1237" s="42">
        <v>11</v>
      </c>
      <c r="F1237" s="42">
        <v>1</v>
      </c>
      <c r="G1237" s="42" t="s">
        <v>133</v>
      </c>
      <c r="H1237" s="42">
        <v>0</v>
      </c>
      <c r="I1237" s="43">
        <v>70532000</v>
      </c>
      <c r="J1237" s="43">
        <v>70532000</v>
      </c>
      <c r="K1237" s="44">
        <v>0</v>
      </c>
      <c r="L1237" s="42">
        <v>0</v>
      </c>
      <c r="M1237" s="20" t="s">
        <v>107788</v>
      </c>
      <c r="N1237" s="20" t="s">
        <v>15</v>
      </c>
      <c r="O1237" s="20" t="s">
        <v>109798</v>
      </c>
      <c r="P1237" s="24">
        <v>32410000</v>
      </c>
      <c r="Q1237" s="26" t="s">
        <v>109526</v>
      </c>
    </row>
    <row r="1238" spans="1:17" ht="28.5" x14ac:dyDescent="0.2">
      <c r="A1238" s="49">
        <v>80101604</v>
      </c>
      <c r="B1238" s="48" t="s">
        <v>109504</v>
      </c>
      <c r="C1238" s="43">
        <v>1</v>
      </c>
      <c r="D1238" s="50">
        <v>1</v>
      </c>
      <c r="E1238" s="42">
        <v>11</v>
      </c>
      <c r="F1238" s="42">
        <v>1</v>
      </c>
      <c r="G1238" s="42" t="s">
        <v>133</v>
      </c>
      <c r="H1238" s="42">
        <v>0</v>
      </c>
      <c r="I1238" s="43">
        <v>63052000</v>
      </c>
      <c r="J1238" s="43">
        <v>63052000</v>
      </c>
      <c r="K1238" s="44">
        <v>0</v>
      </c>
      <c r="L1238" s="42">
        <v>0</v>
      </c>
      <c r="M1238" s="20" t="s">
        <v>107788</v>
      </c>
      <c r="N1238" s="20" t="s">
        <v>15</v>
      </c>
      <c r="O1238" s="20" t="s">
        <v>109799</v>
      </c>
      <c r="P1238" s="24">
        <v>32410000</v>
      </c>
      <c r="Q1238" s="26" t="s">
        <v>109526</v>
      </c>
    </row>
    <row r="1239" spans="1:17" ht="28.5" x14ac:dyDescent="0.2">
      <c r="A1239" s="49">
        <v>80101604</v>
      </c>
      <c r="B1239" s="48" t="s">
        <v>109505</v>
      </c>
      <c r="C1239" s="43">
        <v>1</v>
      </c>
      <c r="D1239" s="50">
        <v>1</v>
      </c>
      <c r="E1239" s="42">
        <v>11</v>
      </c>
      <c r="F1239" s="42">
        <v>1</v>
      </c>
      <c r="G1239" s="42" t="s">
        <v>133</v>
      </c>
      <c r="H1239" s="42">
        <v>0</v>
      </c>
      <c r="I1239" s="43">
        <v>37125000</v>
      </c>
      <c r="J1239" s="43">
        <v>37125000</v>
      </c>
      <c r="K1239" s="44">
        <v>0</v>
      </c>
      <c r="L1239" s="42">
        <v>0</v>
      </c>
      <c r="M1239" s="20" t="s">
        <v>107788</v>
      </c>
      <c r="N1239" s="20" t="s">
        <v>15</v>
      </c>
      <c r="O1239" s="20" t="s">
        <v>109800</v>
      </c>
      <c r="P1239" s="24">
        <v>32410000</v>
      </c>
      <c r="Q1239" s="26" t="s">
        <v>109526</v>
      </c>
    </row>
    <row r="1240" spans="1:17" ht="28.5" x14ac:dyDescent="0.2">
      <c r="A1240" s="49">
        <v>80101604</v>
      </c>
      <c r="B1240" s="48" t="s">
        <v>109505</v>
      </c>
      <c r="C1240" s="43">
        <v>1</v>
      </c>
      <c r="D1240" s="50">
        <v>1</v>
      </c>
      <c r="E1240" s="42">
        <v>10</v>
      </c>
      <c r="F1240" s="42">
        <v>1</v>
      </c>
      <c r="G1240" s="42" t="s">
        <v>133</v>
      </c>
      <c r="H1240" s="42">
        <v>0</v>
      </c>
      <c r="I1240" s="43">
        <v>33750000</v>
      </c>
      <c r="J1240" s="43">
        <v>33750000</v>
      </c>
      <c r="K1240" s="44">
        <v>0</v>
      </c>
      <c r="L1240" s="42">
        <v>0</v>
      </c>
      <c r="M1240" s="20" t="s">
        <v>107788</v>
      </c>
      <c r="N1240" s="20" t="s">
        <v>15</v>
      </c>
      <c r="O1240" s="20" t="s">
        <v>109801</v>
      </c>
      <c r="P1240" s="24">
        <v>32410000</v>
      </c>
      <c r="Q1240" s="26" t="s">
        <v>109526</v>
      </c>
    </row>
    <row r="1241" spans="1:17" ht="28.5" x14ac:dyDescent="0.2">
      <c r="A1241" s="49">
        <v>80101604</v>
      </c>
      <c r="B1241" s="48" t="s">
        <v>109506</v>
      </c>
      <c r="C1241" s="43">
        <v>1</v>
      </c>
      <c r="D1241" s="50">
        <v>1</v>
      </c>
      <c r="E1241" s="42">
        <v>11</v>
      </c>
      <c r="F1241" s="42">
        <v>1</v>
      </c>
      <c r="G1241" s="42" t="s">
        <v>133</v>
      </c>
      <c r="H1241" s="42">
        <v>0</v>
      </c>
      <c r="I1241" s="43">
        <v>43307000</v>
      </c>
      <c r="J1241" s="43">
        <v>43307000</v>
      </c>
      <c r="K1241" s="44">
        <v>0</v>
      </c>
      <c r="L1241" s="42">
        <v>0</v>
      </c>
      <c r="M1241" s="20" t="s">
        <v>107788</v>
      </c>
      <c r="N1241" s="20" t="s">
        <v>15</v>
      </c>
      <c r="O1241" s="20" t="s">
        <v>109802</v>
      </c>
      <c r="P1241" s="24">
        <v>32410000</v>
      </c>
      <c r="Q1241" s="26" t="s">
        <v>109526</v>
      </c>
    </row>
    <row r="1242" spans="1:17" ht="28.5" x14ac:dyDescent="0.2">
      <c r="A1242" s="49">
        <v>80101604</v>
      </c>
      <c r="B1242" s="48" t="s">
        <v>109507</v>
      </c>
      <c r="C1242" s="43">
        <v>1</v>
      </c>
      <c r="D1242" s="50">
        <v>1</v>
      </c>
      <c r="E1242" s="42">
        <v>11</v>
      </c>
      <c r="F1242" s="42">
        <v>1</v>
      </c>
      <c r="G1242" s="42" t="s">
        <v>133</v>
      </c>
      <c r="H1242" s="42">
        <v>0</v>
      </c>
      <c r="I1242" s="43">
        <v>63008000</v>
      </c>
      <c r="J1242" s="43">
        <v>63008000</v>
      </c>
      <c r="K1242" s="44">
        <v>0</v>
      </c>
      <c r="L1242" s="42">
        <v>0</v>
      </c>
      <c r="M1242" s="20" t="s">
        <v>107788</v>
      </c>
      <c r="N1242" s="20" t="s">
        <v>15</v>
      </c>
      <c r="O1242" s="20" t="s">
        <v>109803</v>
      </c>
      <c r="P1242" s="24">
        <v>32410000</v>
      </c>
      <c r="Q1242" s="26" t="s">
        <v>109526</v>
      </c>
    </row>
    <row r="1243" spans="1:17" ht="28.5" x14ac:dyDescent="0.2">
      <c r="A1243" s="49">
        <v>80101604</v>
      </c>
      <c r="B1243" s="48" t="s">
        <v>109508</v>
      </c>
      <c r="C1243" s="43">
        <v>1</v>
      </c>
      <c r="D1243" s="50">
        <v>1</v>
      </c>
      <c r="E1243" s="42">
        <v>10</v>
      </c>
      <c r="F1243" s="42">
        <v>1</v>
      </c>
      <c r="G1243" s="42" t="s">
        <v>133</v>
      </c>
      <c r="H1243" s="42">
        <v>0</v>
      </c>
      <c r="I1243" s="43">
        <v>51610000</v>
      </c>
      <c r="J1243" s="43">
        <v>51610000</v>
      </c>
      <c r="K1243" s="44">
        <v>0</v>
      </c>
      <c r="L1243" s="42">
        <v>0</v>
      </c>
      <c r="M1243" s="20" t="s">
        <v>107788</v>
      </c>
      <c r="N1243" s="20" t="s">
        <v>15</v>
      </c>
      <c r="O1243" s="20" t="s">
        <v>109804</v>
      </c>
      <c r="P1243" s="24">
        <v>32410000</v>
      </c>
      <c r="Q1243" s="26" t="s">
        <v>109526</v>
      </c>
    </row>
    <row r="1244" spans="1:17" ht="28.5" x14ac:dyDescent="0.2">
      <c r="A1244" s="49">
        <v>80101604</v>
      </c>
      <c r="B1244" s="48" t="s">
        <v>109509</v>
      </c>
      <c r="C1244" s="43">
        <v>1</v>
      </c>
      <c r="D1244" s="50">
        <v>1</v>
      </c>
      <c r="E1244" s="42">
        <v>10</v>
      </c>
      <c r="F1244" s="42">
        <v>1</v>
      </c>
      <c r="G1244" s="42" t="s">
        <v>133</v>
      </c>
      <c r="H1244" s="42">
        <v>0</v>
      </c>
      <c r="I1244" s="43">
        <v>51610000</v>
      </c>
      <c r="J1244" s="43">
        <v>51610000</v>
      </c>
      <c r="K1244" s="44">
        <v>0</v>
      </c>
      <c r="L1244" s="42">
        <v>0</v>
      </c>
      <c r="M1244" s="20" t="s">
        <v>107788</v>
      </c>
      <c r="N1244" s="20" t="s">
        <v>15</v>
      </c>
      <c r="O1244" s="20" t="s">
        <v>109805</v>
      </c>
      <c r="P1244" s="24">
        <v>32410000</v>
      </c>
      <c r="Q1244" s="26" t="s">
        <v>109526</v>
      </c>
    </row>
    <row r="1245" spans="1:17" ht="14.25" x14ac:dyDescent="0.2">
      <c r="A1245" s="49">
        <v>80111607</v>
      </c>
      <c r="B1245" s="48" t="s">
        <v>109435</v>
      </c>
      <c r="C1245" s="43">
        <v>1</v>
      </c>
      <c r="D1245" s="50">
        <v>1</v>
      </c>
      <c r="E1245" s="42">
        <v>11</v>
      </c>
      <c r="F1245" s="42">
        <v>1</v>
      </c>
      <c r="G1245" s="42" t="s">
        <v>133</v>
      </c>
      <c r="H1245" s="42">
        <v>0</v>
      </c>
      <c r="I1245" s="43">
        <v>41646000</v>
      </c>
      <c r="J1245" s="43">
        <v>41646000</v>
      </c>
      <c r="K1245" s="44">
        <v>0</v>
      </c>
      <c r="L1245" s="42">
        <v>0</v>
      </c>
      <c r="M1245" s="20" t="s">
        <v>107788</v>
      </c>
      <c r="N1245" s="20" t="s">
        <v>15</v>
      </c>
      <c r="O1245" s="20" t="s">
        <v>109806</v>
      </c>
      <c r="P1245" s="24">
        <v>32410000</v>
      </c>
      <c r="Q1245" s="26" t="s">
        <v>109526</v>
      </c>
    </row>
    <row r="1246" spans="1:17" ht="14.25" x14ac:dyDescent="0.2">
      <c r="A1246" s="49">
        <v>80111607</v>
      </c>
      <c r="B1246" s="48" t="s">
        <v>109510</v>
      </c>
      <c r="C1246" s="43">
        <v>1</v>
      </c>
      <c r="D1246" s="50">
        <v>1</v>
      </c>
      <c r="E1246" s="42">
        <v>11</v>
      </c>
      <c r="F1246" s="42">
        <v>1</v>
      </c>
      <c r="G1246" s="42" t="s">
        <v>133</v>
      </c>
      <c r="H1246" s="42">
        <v>0</v>
      </c>
      <c r="I1246" s="43">
        <v>37125000</v>
      </c>
      <c r="J1246" s="43">
        <v>37125000</v>
      </c>
      <c r="K1246" s="44">
        <v>0</v>
      </c>
      <c r="L1246" s="42">
        <v>0</v>
      </c>
      <c r="M1246" s="20" t="s">
        <v>107788</v>
      </c>
      <c r="N1246" s="20" t="s">
        <v>15</v>
      </c>
      <c r="O1246" s="20" t="s">
        <v>109807</v>
      </c>
      <c r="P1246" s="24">
        <v>32410000</v>
      </c>
      <c r="Q1246" s="26" t="s">
        <v>109526</v>
      </c>
    </row>
    <row r="1247" spans="1:17" ht="28.5" x14ac:dyDescent="0.2">
      <c r="A1247" s="49">
        <v>93151507</v>
      </c>
      <c r="B1247" s="48" t="s">
        <v>109511</v>
      </c>
      <c r="C1247" s="43">
        <v>1</v>
      </c>
      <c r="D1247" s="50">
        <v>1</v>
      </c>
      <c r="E1247" s="42">
        <v>11</v>
      </c>
      <c r="F1247" s="42">
        <v>1</v>
      </c>
      <c r="G1247" s="42" t="s">
        <v>133</v>
      </c>
      <c r="H1247" s="42">
        <v>0</v>
      </c>
      <c r="I1247" s="43">
        <v>31861795.68</v>
      </c>
      <c r="J1247" s="43">
        <v>31861795.68</v>
      </c>
      <c r="K1247" s="44">
        <v>0</v>
      </c>
      <c r="L1247" s="42">
        <v>0</v>
      </c>
      <c r="M1247" s="20" t="s">
        <v>107788</v>
      </c>
      <c r="N1247" s="20" t="s">
        <v>15</v>
      </c>
      <c r="O1247" s="20" t="s">
        <v>109808</v>
      </c>
      <c r="P1247" s="24">
        <v>32410000</v>
      </c>
      <c r="Q1247" s="26" t="s">
        <v>109526</v>
      </c>
    </row>
    <row r="1248" spans="1:17" ht="28.5" x14ac:dyDescent="0.2">
      <c r="A1248" s="49">
        <v>80101604</v>
      </c>
      <c r="B1248" s="40" t="s">
        <v>109434</v>
      </c>
      <c r="C1248" s="43">
        <v>1</v>
      </c>
      <c r="D1248" s="50">
        <v>1</v>
      </c>
      <c r="E1248" s="42">
        <v>10</v>
      </c>
      <c r="F1248" s="42">
        <v>1</v>
      </c>
      <c r="G1248" s="42" t="s">
        <v>133</v>
      </c>
      <c r="H1248" s="42">
        <v>0</v>
      </c>
      <c r="I1248" s="43">
        <v>81890000</v>
      </c>
      <c r="J1248" s="43">
        <v>81890000</v>
      </c>
      <c r="K1248" s="44">
        <v>0</v>
      </c>
      <c r="L1248" s="42">
        <v>0</v>
      </c>
      <c r="M1248" s="20" t="s">
        <v>107788</v>
      </c>
      <c r="N1248" s="20" t="s">
        <v>15</v>
      </c>
      <c r="O1248" s="20" t="s">
        <v>109809</v>
      </c>
      <c r="P1248" s="24">
        <v>32410000</v>
      </c>
      <c r="Q1248" s="26" t="s">
        <v>109526</v>
      </c>
    </row>
    <row r="1249" spans="1:17" ht="28.5" x14ac:dyDescent="0.2">
      <c r="A1249" s="49">
        <v>86101710</v>
      </c>
      <c r="B1249" s="48" t="s">
        <v>109500</v>
      </c>
      <c r="C1249" s="43">
        <v>1</v>
      </c>
      <c r="D1249" s="50">
        <v>1</v>
      </c>
      <c r="E1249" s="42">
        <v>10</v>
      </c>
      <c r="F1249" s="42">
        <v>1</v>
      </c>
      <c r="G1249" s="42" t="s">
        <v>133</v>
      </c>
      <c r="H1249" s="42">
        <v>0</v>
      </c>
      <c r="I1249" s="43">
        <v>28080000</v>
      </c>
      <c r="J1249" s="43">
        <v>28080000</v>
      </c>
      <c r="K1249" s="44">
        <v>0</v>
      </c>
      <c r="L1249" s="42">
        <v>0</v>
      </c>
      <c r="M1249" s="20" t="s">
        <v>107788</v>
      </c>
      <c r="N1249" s="20" t="s">
        <v>15</v>
      </c>
      <c r="O1249" s="20" t="s">
        <v>109810</v>
      </c>
      <c r="P1249" s="24">
        <v>32410000</v>
      </c>
      <c r="Q1249" s="26" t="s">
        <v>109526</v>
      </c>
    </row>
    <row r="1250" spans="1:17" ht="28.5" x14ac:dyDescent="0.2">
      <c r="A1250" s="49">
        <v>93151507</v>
      </c>
      <c r="B1250" s="48" t="s">
        <v>109437</v>
      </c>
      <c r="C1250" s="43">
        <v>1</v>
      </c>
      <c r="D1250" s="50">
        <v>1</v>
      </c>
      <c r="E1250" s="42">
        <v>10</v>
      </c>
      <c r="F1250" s="42">
        <v>1</v>
      </c>
      <c r="G1250" s="42" t="s">
        <v>133</v>
      </c>
      <c r="H1250" s="42">
        <v>0</v>
      </c>
      <c r="I1250" s="43">
        <v>17680000</v>
      </c>
      <c r="J1250" s="43">
        <v>17680000</v>
      </c>
      <c r="K1250" s="44">
        <v>0</v>
      </c>
      <c r="L1250" s="42">
        <v>0</v>
      </c>
      <c r="M1250" s="20" t="s">
        <v>107788</v>
      </c>
      <c r="N1250" s="20" t="s">
        <v>15</v>
      </c>
      <c r="O1250" s="20" t="s">
        <v>109811</v>
      </c>
      <c r="P1250" s="24">
        <v>32410000</v>
      </c>
      <c r="Q1250" s="26" t="s">
        <v>109526</v>
      </c>
    </row>
    <row r="1251" spans="1:17" ht="28.5" x14ac:dyDescent="0.2">
      <c r="A1251" s="49">
        <v>93151507</v>
      </c>
      <c r="B1251" s="48" t="s">
        <v>109437</v>
      </c>
      <c r="C1251" s="43">
        <v>1</v>
      </c>
      <c r="D1251" s="50">
        <v>1</v>
      </c>
      <c r="E1251" s="42">
        <v>10</v>
      </c>
      <c r="F1251" s="42">
        <v>1</v>
      </c>
      <c r="G1251" s="42" t="s">
        <v>133</v>
      </c>
      <c r="H1251" s="42">
        <v>0</v>
      </c>
      <c r="I1251" s="43">
        <v>28080000</v>
      </c>
      <c r="J1251" s="43">
        <v>28080000</v>
      </c>
      <c r="K1251" s="44">
        <v>0</v>
      </c>
      <c r="L1251" s="42">
        <v>0</v>
      </c>
      <c r="M1251" s="20" t="s">
        <v>107788</v>
      </c>
      <c r="N1251" s="20" t="s">
        <v>15</v>
      </c>
      <c r="O1251" s="20" t="s">
        <v>109812</v>
      </c>
      <c r="P1251" s="24">
        <v>32410000</v>
      </c>
      <c r="Q1251" s="26" t="s">
        <v>109526</v>
      </c>
    </row>
    <row r="1252" spans="1:17" ht="28.5" x14ac:dyDescent="0.2">
      <c r="A1252" s="49">
        <v>93151507</v>
      </c>
      <c r="B1252" s="48" t="s">
        <v>109512</v>
      </c>
      <c r="C1252" s="43">
        <v>1</v>
      </c>
      <c r="D1252" s="50">
        <v>1</v>
      </c>
      <c r="E1252" s="42">
        <v>10</v>
      </c>
      <c r="F1252" s="42">
        <v>1</v>
      </c>
      <c r="G1252" s="42" t="s">
        <v>133</v>
      </c>
      <c r="H1252" s="42">
        <v>0</v>
      </c>
      <c r="I1252" s="43">
        <v>72925204</v>
      </c>
      <c r="J1252" s="43">
        <v>72925204</v>
      </c>
      <c r="K1252" s="44">
        <v>0</v>
      </c>
      <c r="L1252" s="42">
        <v>0</v>
      </c>
      <c r="M1252" s="20" t="s">
        <v>107788</v>
      </c>
      <c r="N1252" s="20" t="s">
        <v>15</v>
      </c>
      <c r="O1252" s="20" t="s">
        <v>109813</v>
      </c>
      <c r="P1252" s="24">
        <v>32410000</v>
      </c>
      <c r="Q1252" s="26" t="s">
        <v>109526</v>
      </c>
    </row>
    <row r="1253" spans="1:17" ht="28.5" x14ac:dyDescent="0.2">
      <c r="A1253" s="49">
        <v>93151507</v>
      </c>
      <c r="B1253" s="48" t="s">
        <v>109481</v>
      </c>
      <c r="C1253" s="43">
        <v>1</v>
      </c>
      <c r="D1253" s="50">
        <v>1</v>
      </c>
      <c r="E1253" s="42">
        <v>10</v>
      </c>
      <c r="F1253" s="42">
        <v>1</v>
      </c>
      <c r="G1253" s="42" t="s">
        <v>133</v>
      </c>
      <c r="H1253" s="42">
        <v>0</v>
      </c>
      <c r="I1253" s="43">
        <v>80080000</v>
      </c>
      <c r="J1253" s="43">
        <v>80080000</v>
      </c>
      <c r="K1253" s="44">
        <v>0</v>
      </c>
      <c r="L1253" s="42">
        <v>0</v>
      </c>
      <c r="M1253" s="20" t="s">
        <v>107788</v>
      </c>
      <c r="N1253" s="20" t="s">
        <v>15</v>
      </c>
      <c r="O1253" s="20" t="s">
        <v>109814</v>
      </c>
      <c r="P1253" s="24">
        <v>32410000</v>
      </c>
      <c r="Q1253" s="26" t="s">
        <v>109526</v>
      </c>
    </row>
    <row r="1254" spans="1:17" ht="28.5" x14ac:dyDescent="0.2">
      <c r="A1254" s="49">
        <v>94131603</v>
      </c>
      <c r="B1254" s="48" t="s">
        <v>109479</v>
      </c>
      <c r="C1254" s="43">
        <v>1</v>
      </c>
      <c r="D1254" s="50">
        <v>1</v>
      </c>
      <c r="E1254" s="42">
        <v>11</v>
      </c>
      <c r="F1254" s="42">
        <v>1</v>
      </c>
      <c r="G1254" s="42" t="s">
        <v>133</v>
      </c>
      <c r="H1254" s="42">
        <v>0</v>
      </c>
      <c r="I1254" s="43">
        <v>71390000</v>
      </c>
      <c r="J1254" s="43">
        <v>71390000</v>
      </c>
      <c r="K1254" s="44">
        <v>0</v>
      </c>
      <c r="L1254" s="42">
        <v>0</v>
      </c>
      <c r="M1254" s="20" t="s">
        <v>107788</v>
      </c>
      <c r="N1254" s="20" t="s">
        <v>15</v>
      </c>
      <c r="O1254" s="20" t="s">
        <v>109815</v>
      </c>
      <c r="P1254" s="24">
        <v>32410000</v>
      </c>
      <c r="Q1254" s="26" t="s">
        <v>109526</v>
      </c>
    </row>
    <row r="1255" spans="1:17" ht="28.5" x14ac:dyDescent="0.2">
      <c r="A1255" s="49">
        <v>80101604</v>
      </c>
      <c r="B1255" s="48" t="s">
        <v>109513</v>
      </c>
      <c r="C1255" s="43">
        <v>1</v>
      </c>
      <c r="D1255" s="50">
        <v>1</v>
      </c>
      <c r="E1255" s="42">
        <v>10</v>
      </c>
      <c r="F1255" s="42">
        <v>1</v>
      </c>
      <c r="G1255" s="42" t="s">
        <v>133</v>
      </c>
      <c r="H1255" s="42">
        <v>0</v>
      </c>
      <c r="I1255" s="43">
        <v>48670000</v>
      </c>
      <c r="J1255" s="43">
        <v>48670000</v>
      </c>
      <c r="K1255" s="44">
        <v>0</v>
      </c>
      <c r="L1255" s="42">
        <v>0</v>
      </c>
      <c r="M1255" s="20" t="s">
        <v>107788</v>
      </c>
      <c r="N1255" s="20" t="s">
        <v>15</v>
      </c>
      <c r="O1255" s="20" t="s">
        <v>109816</v>
      </c>
      <c r="P1255" s="24">
        <v>32410000</v>
      </c>
      <c r="Q1255" s="26" t="s">
        <v>109526</v>
      </c>
    </row>
    <row r="1256" spans="1:17" ht="28.5" x14ac:dyDescent="0.2">
      <c r="A1256" s="49">
        <v>80101604</v>
      </c>
      <c r="B1256" s="48" t="s">
        <v>109514</v>
      </c>
      <c r="C1256" s="43">
        <v>1</v>
      </c>
      <c r="D1256" s="50">
        <v>1</v>
      </c>
      <c r="E1256" s="42">
        <v>10</v>
      </c>
      <c r="F1256" s="42">
        <v>1</v>
      </c>
      <c r="G1256" s="42" t="s">
        <v>133</v>
      </c>
      <c r="H1256" s="42">
        <v>0</v>
      </c>
      <c r="I1256" s="43">
        <v>73120000</v>
      </c>
      <c r="J1256" s="43">
        <v>73120000</v>
      </c>
      <c r="K1256" s="44">
        <v>0</v>
      </c>
      <c r="L1256" s="42">
        <v>0</v>
      </c>
      <c r="M1256" s="20" t="s">
        <v>107788</v>
      </c>
      <c r="N1256" s="20" t="s">
        <v>15</v>
      </c>
      <c r="O1256" s="20" t="s">
        <v>109817</v>
      </c>
      <c r="P1256" s="24">
        <v>32410000</v>
      </c>
      <c r="Q1256" s="26" t="s">
        <v>109526</v>
      </c>
    </row>
    <row r="1257" spans="1:17" ht="28.5" x14ac:dyDescent="0.2">
      <c r="A1257" s="49">
        <v>80101504</v>
      </c>
      <c r="B1257" s="48" t="s">
        <v>109515</v>
      </c>
      <c r="C1257" s="43">
        <v>1</v>
      </c>
      <c r="D1257" s="50">
        <v>1</v>
      </c>
      <c r="E1257" s="42">
        <v>10</v>
      </c>
      <c r="F1257" s="42">
        <v>1</v>
      </c>
      <c r="G1257" s="42" t="s">
        <v>133</v>
      </c>
      <c r="H1257" s="42">
        <v>0</v>
      </c>
      <c r="I1257" s="43">
        <v>97340000</v>
      </c>
      <c r="J1257" s="43">
        <v>97340000</v>
      </c>
      <c r="K1257" s="44">
        <v>0</v>
      </c>
      <c r="L1257" s="42">
        <v>0</v>
      </c>
      <c r="M1257" s="20" t="s">
        <v>107788</v>
      </c>
      <c r="N1257" s="20" t="s">
        <v>15</v>
      </c>
      <c r="O1257" s="20" t="s">
        <v>109818</v>
      </c>
      <c r="P1257" s="24">
        <v>32410000</v>
      </c>
      <c r="Q1257" s="26" t="s">
        <v>109526</v>
      </c>
    </row>
    <row r="1258" spans="1:17" ht="28.5" x14ac:dyDescent="0.2">
      <c r="A1258" s="49">
        <v>80101604</v>
      </c>
      <c r="B1258" s="48" t="s">
        <v>109516</v>
      </c>
      <c r="C1258" s="43">
        <v>1</v>
      </c>
      <c r="D1258" s="50">
        <v>1</v>
      </c>
      <c r="E1258" s="42">
        <v>10</v>
      </c>
      <c r="F1258" s="42">
        <v>1</v>
      </c>
      <c r="G1258" s="42" t="s">
        <v>133</v>
      </c>
      <c r="H1258" s="42">
        <v>0</v>
      </c>
      <c r="I1258" s="43">
        <v>98670000</v>
      </c>
      <c r="J1258" s="43">
        <v>98670000</v>
      </c>
      <c r="K1258" s="44">
        <v>0</v>
      </c>
      <c r="L1258" s="42">
        <v>0</v>
      </c>
      <c r="M1258" s="20" t="s">
        <v>107788</v>
      </c>
      <c r="N1258" s="20" t="s">
        <v>15</v>
      </c>
      <c r="O1258" s="20" t="s">
        <v>109819</v>
      </c>
      <c r="P1258" s="24">
        <v>32410000</v>
      </c>
      <c r="Q1258" s="26" t="s">
        <v>109526</v>
      </c>
    </row>
    <row r="1259" spans="1:17" ht="14.25" x14ac:dyDescent="0.2">
      <c r="A1259" s="49">
        <v>80111713</v>
      </c>
      <c r="B1259" s="48" t="s">
        <v>109517</v>
      </c>
      <c r="C1259" s="43">
        <v>1</v>
      </c>
      <c r="D1259" s="50">
        <v>1</v>
      </c>
      <c r="E1259" s="42">
        <v>10</v>
      </c>
      <c r="F1259" s="42">
        <v>1</v>
      </c>
      <c r="G1259" s="42" t="s">
        <v>133</v>
      </c>
      <c r="H1259" s="42">
        <v>0</v>
      </c>
      <c r="I1259" s="43">
        <v>86530000</v>
      </c>
      <c r="J1259" s="43">
        <v>86530000</v>
      </c>
      <c r="K1259" s="44">
        <v>0</v>
      </c>
      <c r="L1259" s="42">
        <v>0</v>
      </c>
      <c r="M1259" s="20" t="s">
        <v>107788</v>
      </c>
      <c r="N1259" s="20" t="s">
        <v>15</v>
      </c>
      <c r="O1259" s="20" t="s">
        <v>109820</v>
      </c>
      <c r="P1259" s="24">
        <v>32410000</v>
      </c>
      <c r="Q1259" s="26" t="s">
        <v>109526</v>
      </c>
    </row>
    <row r="1260" spans="1:17" ht="14.25" x14ac:dyDescent="0.2">
      <c r="A1260" s="49">
        <v>80101604</v>
      </c>
      <c r="B1260" s="48" t="s">
        <v>109518</v>
      </c>
      <c r="C1260" s="43">
        <v>1</v>
      </c>
      <c r="D1260" s="50">
        <v>1</v>
      </c>
      <c r="E1260" s="42">
        <v>10</v>
      </c>
      <c r="F1260" s="42">
        <v>1</v>
      </c>
      <c r="G1260" s="42" t="s">
        <v>133</v>
      </c>
      <c r="H1260" s="42">
        <v>0</v>
      </c>
      <c r="I1260" s="43">
        <v>80990000</v>
      </c>
      <c r="J1260" s="43">
        <v>80990000</v>
      </c>
      <c r="K1260" s="44">
        <v>0</v>
      </c>
      <c r="L1260" s="42">
        <v>0</v>
      </c>
      <c r="M1260" s="20" t="s">
        <v>107788</v>
      </c>
      <c r="N1260" s="20" t="s">
        <v>15</v>
      </c>
      <c r="O1260" s="20" t="s">
        <v>109821</v>
      </c>
      <c r="P1260" s="24">
        <v>32410000</v>
      </c>
      <c r="Q1260" s="26" t="s">
        <v>109526</v>
      </c>
    </row>
    <row r="1261" spans="1:17" ht="28.5" x14ac:dyDescent="0.2">
      <c r="A1261" s="49">
        <v>80101604</v>
      </c>
      <c r="B1261" s="48" t="s">
        <v>109519</v>
      </c>
      <c r="C1261" s="43">
        <v>1</v>
      </c>
      <c r="D1261" s="50">
        <v>1</v>
      </c>
      <c r="E1261" s="42">
        <v>10</v>
      </c>
      <c r="F1261" s="42">
        <v>1</v>
      </c>
      <c r="G1261" s="42" t="s">
        <v>133</v>
      </c>
      <c r="H1261" s="42">
        <v>0</v>
      </c>
      <c r="I1261" s="43">
        <v>80990000</v>
      </c>
      <c r="J1261" s="43">
        <v>80990000</v>
      </c>
      <c r="K1261" s="44">
        <v>0</v>
      </c>
      <c r="L1261" s="42">
        <v>0</v>
      </c>
      <c r="M1261" s="20" t="s">
        <v>107788</v>
      </c>
      <c r="N1261" s="20" t="s">
        <v>15</v>
      </c>
      <c r="O1261" s="20" t="s">
        <v>109822</v>
      </c>
      <c r="P1261" s="24">
        <v>32410000</v>
      </c>
      <c r="Q1261" s="26" t="s">
        <v>109526</v>
      </c>
    </row>
    <row r="1262" spans="1:17" ht="28.5" x14ac:dyDescent="0.2">
      <c r="A1262" s="49">
        <v>80101510</v>
      </c>
      <c r="B1262" s="48" t="s">
        <v>109520</v>
      </c>
      <c r="C1262" s="43">
        <v>1</v>
      </c>
      <c r="D1262" s="50">
        <v>1</v>
      </c>
      <c r="E1262" s="42">
        <v>10</v>
      </c>
      <c r="F1262" s="42">
        <v>1</v>
      </c>
      <c r="G1262" s="42" t="s">
        <v>133</v>
      </c>
      <c r="H1262" s="42">
        <v>0</v>
      </c>
      <c r="I1262" s="43">
        <v>59490000</v>
      </c>
      <c r="J1262" s="43">
        <v>59490000</v>
      </c>
      <c r="K1262" s="44">
        <v>0</v>
      </c>
      <c r="L1262" s="42">
        <v>0</v>
      </c>
      <c r="M1262" s="20" t="s">
        <v>107788</v>
      </c>
      <c r="N1262" s="20" t="s">
        <v>15</v>
      </c>
      <c r="O1262" s="20" t="s">
        <v>109823</v>
      </c>
      <c r="P1262" s="24">
        <v>32410000</v>
      </c>
      <c r="Q1262" s="26" t="s">
        <v>109526</v>
      </c>
    </row>
    <row r="1263" spans="1:17" ht="28.5" x14ac:dyDescent="0.2">
      <c r="A1263" s="42">
        <v>80101510</v>
      </c>
      <c r="B1263" s="48" t="s">
        <v>109521</v>
      </c>
      <c r="C1263" s="43">
        <v>1</v>
      </c>
      <c r="D1263" s="50">
        <v>1</v>
      </c>
      <c r="E1263" s="42">
        <v>11</v>
      </c>
      <c r="F1263" s="42">
        <v>1</v>
      </c>
      <c r="G1263" s="42" t="s">
        <v>133</v>
      </c>
      <c r="H1263" s="42">
        <v>0</v>
      </c>
      <c r="I1263" s="43">
        <v>74239000</v>
      </c>
      <c r="J1263" s="43">
        <v>74239000</v>
      </c>
      <c r="K1263" s="44">
        <v>0</v>
      </c>
      <c r="L1263" s="42">
        <v>0</v>
      </c>
      <c r="M1263" s="20" t="s">
        <v>107788</v>
      </c>
      <c r="N1263" s="20" t="s">
        <v>15</v>
      </c>
      <c r="O1263" s="20" t="s">
        <v>109824</v>
      </c>
      <c r="P1263" s="24">
        <v>32410000</v>
      </c>
      <c r="Q1263" s="26" t="s">
        <v>109526</v>
      </c>
    </row>
    <row r="1264" spans="1:17" ht="28.5" x14ac:dyDescent="0.2">
      <c r="A1264" s="42">
        <v>80101510</v>
      </c>
      <c r="B1264" s="48" t="s">
        <v>109522</v>
      </c>
      <c r="C1264" s="43">
        <v>1</v>
      </c>
      <c r="D1264" s="50">
        <v>1</v>
      </c>
      <c r="E1264" s="42">
        <v>10</v>
      </c>
      <c r="F1264" s="42">
        <v>1</v>
      </c>
      <c r="G1264" s="42" t="s">
        <v>133</v>
      </c>
      <c r="H1264" s="42">
        <v>0</v>
      </c>
      <c r="I1264" s="43">
        <v>53730000</v>
      </c>
      <c r="J1264" s="43">
        <v>53730000</v>
      </c>
      <c r="K1264" s="44">
        <v>0</v>
      </c>
      <c r="L1264" s="42">
        <v>0</v>
      </c>
      <c r="M1264" s="20" t="s">
        <v>107788</v>
      </c>
      <c r="N1264" s="20" t="s">
        <v>15</v>
      </c>
      <c r="O1264" s="20" t="s">
        <v>109825</v>
      </c>
      <c r="P1264" s="24">
        <v>32410000</v>
      </c>
      <c r="Q1264" s="26" t="s">
        <v>109526</v>
      </c>
    </row>
    <row r="1265" spans="1:18" ht="28.5" x14ac:dyDescent="0.2">
      <c r="A1265" s="42">
        <v>80101510</v>
      </c>
      <c r="B1265" s="48" t="s">
        <v>109523</v>
      </c>
      <c r="C1265" s="43">
        <v>1</v>
      </c>
      <c r="D1265" s="50">
        <v>1</v>
      </c>
      <c r="E1265" s="42">
        <v>10</v>
      </c>
      <c r="F1265" s="42">
        <v>1</v>
      </c>
      <c r="G1265" s="42" t="s">
        <v>133</v>
      </c>
      <c r="H1265" s="42">
        <v>0</v>
      </c>
      <c r="I1265" s="43">
        <v>35000000</v>
      </c>
      <c r="J1265" s="43">
        <v>35000000</v>
      </c>
      <c r="K1265" s="44">
        <v>0</v>
      </c>
      <c r="L1265" s="42">
        <v>0</v>
      </c>
      <c r="M1265" s="20" t="s">
        <v>107788</v>
      </c>
      <c r="N1265" s="20" t="s">
        <v>15</v>
      </c>
      <c r="O1265" s="20" t="s">
        <v>109826</v>
      </c>
      <c r="P1265" s="24">
        <v>32410000</v>
      </c>
      <c r="Q1265" s="26" t="s">
        <v>109526</v>
      </c>
    </row>
    <row r="1266" spans="1:18" ht="28.5" x14ac:dyDescent="0.2">
      <c r="A1266" s="42">
        <v>80101510</v>
      </c>
      <c r="B1266" s="48" t="s">
        <v>109524</v>
      </c>
      <c r="C1266" s="43">
        <v>1</v>
      </c>
      <c r="D1266" s="50">
        <v>1</v>
      </c>
      <c r="E1266" s="42">
        <v>10</v>
      </c>
      <c r="F1266" s="42">
        <v>1</v>
      </c>
      <c r="G1266" s="42" t="s">
        <v>133</v>
      </c>
      <c r="H1266" s="42">
        <v>0</v>
      </c>
      <c r="I1266" s="43">
        <v>28120000</v>
      </c>
      <c r="J1266" s="43">
        <v>28120000</v>
      </c>
      <c r="K1266" s="44">
        <v>0</v>
      </c>
      <c r="L1266" s="42">
        <v>0</v>
      </c>
      <c r="M1266" s="20" t="s">
        <v>107788</v>
      </c>
      <c r="N1266" s="20" t="s">
        <v>15</v>
      </c>
      <c r="O1266" s="20" t="s">
        <v>109827</v>
      </c>
      <c r="P1266" s="24">
        <v>32410000</v>
      </c>
      <c r="Q1266" s="26" t="s">
        <v>109526</v>
      </c>
    </row>
    <row r="1267" spans="1:18" ht="28.5" x14ac:dyDescent="0.2">
      <c r="A1267" s="42">
        <v>80101510</v>
      </c>
      <c r="B1267" s="48" t="s">
        <v>109523</v>
      </c>
      <c r="C1267" s="43">
        <v>1</v>
      </c>
      <c r="D1267" s="50">
        <v>1</v>
      </c>
      <c r="E1267" s="42">
        <v>10</v>
      </c>
      <c r="F1267" s="42">
        <v>1</v>
      </c>
      <c r="G1267" s="42" t="s">
        <v>133</v>
      </c>
      <c r="H1267" s="42">
        <v>0</v>
      </c>
      <c r="I1267" s="43">
        <v>35000000</v>
      </c>
      <c r="J1267" s="43">
        <v>35000000</v>
      </c>
      <c r="K1267" s="44">
        <v>0</v>
      </c>
      <c r="L1267" s="42">
        <v>0</v>
      </c>
      <c r="M1267" s="20" t="s">
        <v>107788</v>
      </c>
      <c r="N1267" s="20" t="s">
        <v>15</v>
      </c>
      <c r="O1267" s="20" t="s">
        <v>109828</v>
      </c>
      <c r="P1267" s="24">
        <v>32410000</v>
      </c>
      <c r="Q1267" s="26" t="s">
        <v>109526</v>
      </c>
    </row>
    <row r="1268" spans="1:18" ht="28.5" x14ac:dyDescent="0.2">
      <c r="A1268" s="42">
        <v>84131600</v>
      </c>
      <c r="B1268" s="40" t="s">
        <v>109525</v>
      </c>
      <c r="C1268" s="41">
        <v>5</v>
      </c>
      <c r="D1268" s="41">
        <v>5</v>
      </c>
      <c r="E1268" s="42">
        <v>12</v>
      </c>
      <c r="F1268" s="42">
        <v>1</v>
      </c>
      <c r="G1268" s="42" t="s">
        <v>17</v>
      </c>
      <c r="H1268" s="42">
        <v>0</v>
      </c>
      <c r="I1268" s="43">
        <v>760000000</v>
      </c>
      <c r="J1268" s="43">
        <v>760000000</v>
      </c>
      <c r="K1268" s="44">
        <v>0</v>
      </c>
      <c r="L1268" s="42">
        <v>0</v>
      </c>
      <c r="M1268" s="20" t="s">
        <v>107788</v>
      </c>
      <c r="N1268" s="20" t="s">
        <v>15</v>
      </c>
      <c r="O1268" s="20" t="s">
        <v>109829</v>
      </c>
      <c r="P1268" s="24">
        <v>32410000</v>
      </c>
      <c r="Q1268" s="26" t="s">
        <v>109526</v>
      </c>
    </row>
    <row r="1269" spans="1:18" ht="28.5" x14ac:dyDescent="0.2">
      <c r="A1269" s="10" t="s">
        <v>109830</v>
      </c>
      <c r="B1269" s="10" t="s">
        <v>109831</v>
      </c>
      <c r="C1269" s="42">
        <v>1</v>
      </c>
      <c r="D1269" s="42">
        <v>3</v>
      </c>
      <c r="E1269" s="42">
        <v>8</v>
      </c>
      <c r="F1269" s="42">
        <v>1</v>
      </c>
      <c r="G1269" s="51" t="s">
        <v>133</v>
      </c>
      <c r="H1269" s="42">
        <v>0</v>
      </c>
      <c r="I1269" s="43">
        <v>327153492</v>
      </c>
      <c r="J1269" s="43">
        <v>327153492</v>
      </c>
      <c r="K1269" s="42">
        <v>0</v>
      </c>
      <c r="L1269" s="42">
        <v>0</v>
      </c>
      <c r="M1269" s="20" t="s">
        <v>107788</v>
      </c>
      <c r="N1269" s="20" t="s">
        <v>15</v>
      </c>
      <c r="O1269" s="20" t="s">
        <v>109901</v>
      </c>
      <c r="P1269" s="24">
        <v>3241000</v>
      </c>
      <c r="Q1269" s="26" t="s">
        <v>109900</v>
      </c>
      <c r="R1269" s="9"/>
    </row>
    <row r="1270" spans="1:18" ht="28.5" x14ac:dyDescent="0.2">
      <c r="A1270" s="10">
        <v>82112000</v>
      </c>
      <c r="B1270" s="10" t="s">
        <v>109832</v>
      </c>
      <c r="C1270" s="42">
        <v>1</v>
      </c>
      <c r="D1270" s="42">
        <v>3</v>
      </c>
      <c r="E1270" s="42">
        <v>8</v>
      </c>
      <c r="F1270" s="42">
        <v>1</v>
      </c>
      <c r="G1270" s="51" t="s">
        <v>133</v>
      </c>
      <c r="H1270" s="42">
        <v>0</v>
      </c>
      <c r="I1270" s="43">
        <v>2058334336</v>
      </c>
      <c r="J1270" s="43">
        <v>2058334336</v>
      </c>
      <c r="K1270" s="42">
        <v>0</v>
      </c>
      <c r="L1270" s="42">
        <v>0</v>
      </c>
      <c r="M1270" s="20" t="s">
        <v>107788</v>
      </c>
      <c r="N1270" s="20" t="s">
        <v>15</v>
      </c>
      <c r="O1270" s="20" t="s">
        <v>109902</v>
      </c>
      <c r="P1270" s="24">
        <v>3241000</v>
      </c>
      <c r="Q1270" s="26" t="s">
        <v>109900</v>
      </c>
    </row>
    <row r="1271" spans="1:18" ht="42.75" x14ac:dyDescent="0.2">
      <c r="A1271" s="10">
        <v>80101505</v>
      </c>
      <c r="B1271" s="10" t="s">
        <v>109833</v>
      </c>
      <c r="C1271" s="46">
        <v>1</v>
      </c>
      <c r="D1271" s="46">
        <v>1</v>
      </c>
      <c r="E1271" s="10">
        <v>285</v>
      </c>
      <c r="F1271" s="10">
        <v>0</v>
      </c>
      <c r="G1271" s="51" t="s">
        <v>133</v>
      </c>
      <c r="H1271" s="42">
        <v>0</v>
      </c>
      <c r="I1271" s="43">
        <v>23085056</v>
      </c>
      <c r="J1271" s="43">
        <v>23085056</v>
      </c>
      <c r="K1271" s="42">
        <v>0</v>
      </c>
      <c r="L1271" s="42">
        <v>0</v>
      </c>
      <c r="M1271" s="20" t="s">
        <v>107788</v>
      </c>
      <c r="N1271" s="20" t="s">
        <v>15</v>
      </c>
      <c r="O1271" s="20" t="s">
        <v>109903</v>
      </c>
      <c r="P1271" s="24">
        <v>3241000</v>
      </c>
      <c r="Q1271" s="26" t="s">
        <v>109900</v>
      </c>
    </row>
    <row r="1272" spans="1:18" ht="42.75" x14ac:dyDescent="0.2">
      <c r="A1272" s="10">
        <v>80101505</v>
      </c>
      <c r="B1272" s="10" t="s">
        <v>109834</v>
      </c>
      <c r="C1272" s="46">
        <v>1</v>
      </c>
      <c r="D1272" s="46">
        <v>1</v>
      </c>
      <c r="E1272" s="10">
        <v>285</v>
      </c>
      <c r="F1272" s="10">
        <v>0</v>
      </c>
      <c r="G1272" s="51" t="s">
        <v>133</v>
      </c>
      <c r="H1272" s="42">
        <v>0</v>
      </c>
      <c r="I1272" s="43">
        <v>23085056</v>
      </c>
      <c r="J1272" s="43">
        <v>23085056</v>
      </c>
      <c r="K1272" s="42">
        <v>0</v>
      </c>
      <c r="L1272" s="42">
        <v>0</v>
      </c>
      <c r="M1272" s="20" t="s">
        <v>107788</v>
      </c>
      <c r="N1272" s="20" t="s">
        <v>15</v>
      </c>
      <c r="O1272" s="20" t="s">
        <v>109904</v>
      </c>
      <c r="P1272" s="24">
        <v>3241000</v>
      </c>
      <c r="Q1272" s="26" t="s">
        <v>109900</v>
      </c>
    </row>
    <row r="1273" spans="1:18" ht="42.75" x14ac:dyDescent="0.2">
      <c r="A1273" s="10">
        <v>80101505</v>
      </c>
      <c r="B1273" s="10" t="s">
        <v>109833</v>
      </c>
      <c r="C1273" s="46">
        <v>1</v>
      </c>
      <c r="D1273" s="46">
        <v>1</v>
      </c>
      <c r="E1273" s="10">
        <v>285</v>
      </c>
      <c r="F1273" s="10">
        <v>0</v>
      </c>
      <c r="G1273" s="51" t="s">
        <v>133</v>
      </c>
      <c r="H1273" s="42">
        <v>0</v>
      </c>
      <c r="I1273" s="43">
        <v>23085056</v>
      </c>
      <c r="J1273" s="43">
        <v>23085056</v>
      </c>
      <c r="K1273" s="42">
        <v>0</v>
      </c>
      <c r="L1273" s="42">
        <v>0</v>
      </c>
      <c r="M1273" s="20" t="s">
        <v>107788</v>
      </c>
      <c r="N1273" s="20" t="s">
        <v>15</v>
      </c>
      <c r="O1273" s="20" t="s">
        <v>109905</v>
      </c>
      <c r="P1273" s="24">
        <v>3241000</v>
      </c>
      <c r="Q1273" s="26" t="s">
        <v>109900</v>
      </c>
    </row>
    <row r="1274" spans="1:18" ht="42.75" x14ac:dyDescent="0.2">
      <c r="A1274" s="10">
        <v>91111902</v>
      </c>
      <c r="B1274" s="10" t="s">
        <v>109835</v>
      </c>
      <c r="C1274" s="46">
        <v>1</v>
      </c>
      <c r="D1274" s="46">
        <v>1</v>
      </c>
      <c r="E1274" s="10">
        <v>285</v>
      </c>
      <c r="F1274" s="10">
        <v>0</v>
      </c>
      <c r="G1274" s="51" t="s">
        <v>133</v>
      </c>
      <c r="H1274" s="42">
        <v>0</v>
      </c>
      <c r="I1274" s="43">
        <v>16838380</v>
      </c>
      <c r="J1274" s="43">
        <v>16838380</v>
      </c>
      <c r="K1274" s="42">
        <v>0</v>
      </c>
      <c r="L1274" s="42">
        <v>0</v>
      </c>
      <c r="M1274" s="20" t="s">
        <v>107788</v>
      </c>
      <c r="N1274" s="20" t="s">
        <v>15</v>
      </c>
      <c r="O1274" s="20" t="s">
        <v>109906</v>
      </c>
      <c r="P1274" s="24">
        <v>3241000</v>
      </c>
      <c r="Q1274" s="26" t="s">
        <v>109900</v>
      </c>
    </row>
    <row r="1275" spans="1:18" ht="28.5" x14ac:dyDescent="0.2">
      <c r="A1275" s="10">
        <v>80101505</v>
      </c>
      <c r="B1275" s="10" t="s">
        <v>109836</v>
      </c>
      <c r="C1275" s="46">
        <v>1</v>
      </c>
      <c r="D1275" s="46">
        <v>1</v>
      </c>
      <c r="E1275" s="10">
        <v>285</v>
      </c>
      <c r="F1275" s="10">
        <v>0</v>
      </c>
      <c r="G1275" s="51" t="s">
        <v>133</v>
      </c>
      <c r="H1275" s="42">
        <v>0</v>
      </c>
      <c r="I1275" s="43">
        <v>23085056</v>
      </c>
      <c r="J1275" s="43">
        <v>23085056</v>
      </c>
      <c r="K1275" s="42">
        <v>0</v>
      </c>
      <c r="L1275" s="42">
        <v>0</v>
      </c>
      <c r="M1275" s="20" t="s">
        <v>107788</v>
      </c>
      <c r="N1275" s="20" t="s">
        <v>15</v>
      </c>
      <c r="O1275" s="20" t="s">
        <v>109907</v>
      </c>
      <c r="P1275" s="24">
        <v>3241000</v>
      </c>
      <c r="Q1275" s="26" t="s">
        <v>109900</v>
      </c>
    </row>
    <row r="1276" spans="1:18" ht="42.75" x14ac:dyDescent="0.2">
      <c r="A1276" s="10">
        <v>91111902</v>
      </c>
      <c r="B1276" s="10" t="s">
        <v>109835</v>
      </c>
      <c r="C1276" s="46">
        <v>1</v>
      </c>
      <c r="D1276" s="46">
        <v>1</v>
      </c>
      <c r="E1276" s="10">
        <v>285</v>
      </c>
      <c r="F1276" s="10">
        <v>0</v>
      </c>
      <c r="G1276" s="51" t="s">
        <v>133</v>
      </c>
      <c r="H1276" s="42">
        <v>0</v>
      </c>
      <c r="I1276" s="43">
        <v>16838380</v>
      </c>
      <c r="J1276" s="43">
        <v>16838380</v>
      </c>
      <c r="K1276" s="42">
        <v>0</v>
      </c>
      <c r="L1276" s="42">
        <v>0</v>
      </c>
      <c r="M1276" s="20" t="s">
        <v>107788</v>
      </c>
      <c r="N1276" s="20" t="s">
        <v>15</v>
      </c>
      <c r="O1276" s="20" t="s">
        <v>109908</v>
      </c>
      <c r="P1276" s="24">
        <v>3241000</v>
      </c>
      <c r="Q1276" s="26" t="s">
        <v>109900</v>
      </c>
    </row>
    <row r="1277" spans="1:18" ht="42.75" x14ac:dyDescent="0.2">
      <c r="A1277" s="10">
        <v>91111902</v>
      </c>
      <c r="B1277" s="10" t="s">
        <v>109835</v>
      </c>
      <c r="C1277" s="46">
        <v>1</v>
      </c>
      <c r="D1277" s="46">
        <v>1</v>
      </c>
      <c r="E1277" s="10">
        <v>285</v>
      </c>
      <c r="F1277" s="10">
        <v>0</v>
      </c>
      <c r="G1277" s="51" t="s">
        <v>133</v>
      </c>
      <c r="H1277" s="42">
        <v>0</v>
      </c>
      <c r="I1277" s="43">
        <v>16838380</v>
      </c>
      <c r="J1277" s="43">
        <v>16838380</v>
      </c>
      <c r="K1277" s="42">
        <v>0</v>
      </c>
      <c r="L1277" s="42">
        <v>0</v>
      </c>
      <c r="M1277" s="20" t="s">
        <v>107788</v>
      </c>
      <c r="N1277" s="20" t="s">
        <v>15</v>
      </c>
      <c r="O1277" s="20" t="s">
        <v>109909</v>
      </c>
      <c r="P1277" s="24">
        <v>3241000</v>
      </c>
      <c r="Q1277" s="26" t="s">
        <v>109900</v>
      </c>
    </row>
    <row r="1278" spans="1:18" ht="42.75" x14ac:dyDescent="0.2">
      <c r="A1278" s="10">
        <v>91111902</v>
      </c>
      <c r="B1278" s="10" t="s">
        <v>109835</v>
      </c>
      <c r="C1278" s="46">
        <v>1</v>
      </c>
      <c r="D1278" s="46">
        <v>1</v>
      </c>
      <c r="E1278" s="10">
        <v>285</v>
      </c>
      <c r="F1278" s="10">
        <v>0</v>
      </c>
      <c r="G1278" s="51" t="s">
        <v>133</v>
      </c>
      <c r="H1278" s="42">
        <v>0</v>
      </c>
      <c r="I1278" s="43">
        <v>16838380</v>
      </c>
      <c r="J1278" s="43">
        <v>16838380</v>
      </c>
      <c r="K1278" s="42">
        <v>0</v>
      </c>
      <c r="L1278" s="42">
        <v>0</v>
      </c>
      <c r="M1278" s="20" t="s">
        <v>107788</v>
      </c>
      <c r="N1278" s="20" t="s">
        <v>15</v>
      </c>
      <c r="O1278" s="20" t="s">
        <v>109910</v>
      </c>
      <c r="P1278" s="24">
        <v>3241000</v>
      </c>
      <c r="Q1278" s="26" t="s">
        <v>109900</v>
      </c>
    </row>
    <row r="1279" spans="1:18" ht="42.75" x14ac:dyDescent="0.2">
      <c r="A1279" s="10">
        <v>80101505</v>
      </c>
      <c r="B1279" s="10" t="s">
        <v>109833</v>
      </c>
      <c r="C1279" s="46">
        <v>1</v>
      </c>
      <c r="D1279" s="46">
        <v>1</v>
      </c>
      <c r="E1279" s="10">
        <v>285</v>
      </c>
      <c r="F1279" s="10">
        <v>0</v>
      </c>
      <c r="G1279" s="51" t="s">
        <v>133</v>
      </c>
      <c r="H1279" s="42">
        <v>0</v>
      </c>
      <c r="I1279" s="43">
        <v>23085056</v>
      </c>
      <c r="J1279" s="43">
        <v>23085056</v>
      </c>
      <c r="K1279" s="42">
        <v>0</v>
      </c>
      <c r="L1279" s="42">
        <v>0</v>
      </c>
      <c r="M1279" s="20" t="s">
        <v>107788</v>
      </c>
      <c r="N1279" s="20" t="s">
        <v>15</v>
      </c>
      <c r="O1279" s="20" t="s">
        <v>109911</v>
      </c>
      <c r="P1279" s="24">
        <v>3241000</v>
      </c>
      <c r="Q1279" s="26" t="s">
        <v>109900</v>
      </c>
    </row>
    <row r="1280" spans="1:18" ht="28.5" x14ac:dyDescent="0.2">
      <c r="A1280" s="10">
        <v>80101505</v>
      </c>
      <c r="B1280" s="10" t="s">
        <v>109837</v>
      </c>
      <c r="C1280" s="46">
        <v>1</v>
      </c>
      <c r="D1280" s="46">
        <v>1</v>
      </c>
      <c r="E1280" s="10">
        <v>285</v>
      </c>
      <c r="F1280" s="10">
        <v>0</v>
      </c>
      <c r="G1280" s="51" t="s">
        <v>133</v>
      </c>
      <c r="H1280" s="42">
        <v>0</v>
      </c>
      <c r="I1280" s="43">
        <v>88355147</v>
      </c>
      <c r="J1280" s="43">
        <v>88355147</v>
      </c>
      <c r="K1280" s="42">
        <v>0</v>
      </c>
      <c r="L1280" s="42">
        <v>0</v>
      </c>
      <c r="M1280" s="20" t="s">
        <v>107788</v>
      </c>
      <c r="N1280" s="20" t="s">
        <v>15</v>
      </c>
      <c r="O1280" s="20" t="s">
        <v>109912</v>
      </c>
      <c r="P1280" s="24">
        <v>3241000</v>
      </c>
      <c r="Q1280" s="26" t="s">
        <v>109900</v>
      </c>
    </row>
    <row r="1281" spans="1:17" ht="42.75" x14ac:dyDescent="0.2">
      <c r="A1281" s="10">
        <v>91111902</v>
      </c>
      <c r="B1281" s="10" t="s">
        <v>109835</v>
      </c>
      <c r="C1281" s="46">
        <v>1</v>
      </c>
      <c r="D1281" s="46">
        <v>1</v>
      </c>
      <c r="E1281" s="10">
        <v>285</v>
      </c>
      <c r="F1281" s="10">
        <v>0</v>
      </c>
      <c r="G1281" s="51" t="s">
        <v>133</v>
      </c>
      <c r="H1281" s="42">
        <v>0</v>
      </c>
      <c r="I1281" s="43">
        <v>16838380</v>
      </c>
      <c r="J1281" s="43">
        <v>16838380</v>
      </c>
      <c r="K1281" s="42">
        <v>0</v>
      </c>
      <c r="L1281" s="42">
        <v>0</v>
      </c>
      <c r="M1281" s="20" t="s">
        <v>107788</v>
      </c>
      <c r="N1281" s="20" t="s">
        <v>15</v>
      </c>
      <c r="O1281" s="20" t="s">
        <v>109913</v>
      </c>
      <c r="P1281" s="24">
        <v>3241000</v>
      </c>
      <c r="Q1281" s="26" t="s">
        <v>109900</v>
      </c>
    </row>
    <row r="1282" spans="1:17" ht="42.75" x14ac:dyDescent="0.2">
      <c r="A1282" s="10">
        <v>91111902</v>
      </c>
      <c r="B1282" s="10" t="s">
        <v>109835</v>
      </c>
      <c r="C1282" s="46">
        <v>1</v>
      </c>
      <c r="D1282" s="46">
        <v>1</v>
      </c>
      <c r="E1282" s="10">
        <v>285</v>
      </c>
      <c r="F1282" s="10">
        <v>0</v>
      </c>
      <c r="G1282" s="51" t="s">
        <v>133</v>
      </c>
      <c r="H1282" s="42">
        <v>0</v>
      </c>
      <c r="I1282" s="43">
        <v>16838380</v>
      </c>
      <c r="J1282" s="43">
        <v>16838380</v>
      </c>
      <c r="K1282" s="42">
        <v>0</v>
      </c>
      <c r="L1282" s="42">
        <v>0</v>
      </c>
      <c r="M1282" s="20" t="s">
        <v>107788</v>
      </c>
      <c r="N1282" s="20" t="s">
        <v>15</v>
      </c>
      <c r="O1282" s="20" t="s">
        <v>109914</v>
      </c>
      <c r="P1282" s="24">
        <v>3241000</v>
      </c>
      <c r="Q1282" s="26" t="s">
        <v>109900</v>
      </c>
    </row>
    <row r="1283" spans="1:17" ht="42.75" x14ac:dyDescent="0.2">
      <c r="A1283" s="10">
        <v>91111902</v>
      </c>
      <c r="B1283" s="10" t="s">
        <v>109835</v>
      </c>
      <c r="C1283" s="46">
        <v>1</v>
      </c>
      <c r="D1283" s="46">
        <v>1</v>
      </c>
      <c r="E1283" s="10">
        <v>285</v>
      </c>
      <c r="F1283" s="10">
        <v>0</v>
      </c>
      <c r="G1283" s="51" t="s">
        <v>133</v>
      </c>
      <c r="H1283" s="42">
        <v>0</v>
      </c>
      <c r="I1283" s="43">
        <v>16838380</v>
      </c>
      <c r="J1283" s="43">
        <v>16838380</v>
      </c>
      <c r="K1283" s="42">
        <v>0</v>
      </c>
      <c r="L1283" s="42">
        <v>0</v>
      </c>
      <c r="M1283" s="20" t="s">
        <v>107788</v>
      </c>
      <c r="N1283" s="20" t="s">
        <v>15</v>
      </c>
      <c r="O1283" s="20" t="s">
        <v>109915</v>
      </c>
      <c r="P1283" s="24">
        <v>3241000</v>
      </c>
      <c r="Q1283" s="26" t="s">
        <v>109900</v>
      </c>
    </row>
    <row r="1284" spans="1:17" ht="42.75" x14ac:dyDescent="0.2">
      <c r="A1284" s="10">
        <v>91111902</v>
      </c>
      <c r="B1284" s="10" t="s">
        <v>109835</v>
      </c>
      <c r="C1284" s="46">
        <v>1</v>
      </c>
      <c r="D1284" s="46">
        <v>1</v>
      </c>
      <c r="E1284" s="10">
        <v>285</v>
      </c>
      <c r="F1284" s="10">
        <v>0</v>
      </c>
      <c r="G1284" s="51" t="s">
        <v>133</v>
      </c>
      <c r="H1284" s="42">
        <v>0</v>
      </c>
      <c r="I1284" s="43">
        <v>16838380</v>
      </c>
      <c r="J1284" s="43">
        <v>16838380</v>
      </c>
      <c r="K1284" s="42">
        <v>0</v>
      </c>
      <c r="L1284" s="42">
        <v>0</v>
      </c>
      <c r="M1284" s="20" t="s">
        <v>107788</v>
      </c>
      <c r="N1284" s="20" t="s">
        <v>15</v>
      </c>
      <c r="O1284" s="20" t="s">
        <v>109916</v>
      </c>
      <c r="P1284" s="24">
        <v>3241000</v>
      </c>
      <c r="Q1284" s="26" t="s">
        <v>109900</v>
      </c>
    </row>
    <row r="1285" spans="1:17" ht="28.5" x14ac:dyDescent="0.2">
      <c r="A1285" s="10">
        <v>80101505</v>
      </c>
      <c r="B1285" s="10" t="s">
        <v>109836</v>
      </c>
      <c r="C1285" s="46">
        <v>1</v>
      </c>
      <c r="D1285" s="46">
        <v>1</v>
      </c>
      <c r="E1285" s="10">
        <v>285</v>
      </c>
      <c r="F1285" s="10">
        <v>0</v>
      </c>
      <c r="G1285" s="51" t="s">
        <v>133</v>
      </c>
      <c r="H1285" s="42">
        <v>0</v>
      </c>
      <c r="I1285" s="43">
        <v>23085056</v>
      </c>
      <c r="J1285" s="43">
        <v>23085056</v>
      </c>
      <c r="K1285" s="42">
        <v>0</v>
      </c>
      <c r="L1285" s="42">
        <v>0</v>
      </c>
      <c r="M1285" s="20" t="s">
        <v>107788</v>
      </c>
      <c r="N1285" s="20" t="s">
        <v>15</v>
      </c>
      <c r="O1285" s="20" t="s">
        <v>109917</v>
      </c>
      <c r="P1285" s="24">
        <v>3241000</v>
      </c>
      <c r="Q1285" s="26" t="s">
        <v>109900</v>
      </c>
    </row>
    <row r="1286" spans="1:17" ht="42.75" x14ac:dyDescent="0.2">
      <c r="A1286" s="10">
        <v>91111902</v>
      </c>
      <c r="B1286" s="10" t="s">
        <v>109835</v>
      </c>
      <c r="C1286" s="46">
        <v>1</v>
      </c>
      <c r="D1286" s="46">
        <v>1</v>
      </c>
      <c r="E1286" s="10">
        <v>285</v>
      </c>
      <c r="F1286" s="10">
        <v>0</v>
      </c>
      <c r="G1286" s="51" t="s">
        <v>133</v>
      </c>
      <c r="H1286" s="42">
        <v>0</v>
      </c>
      <c r="I1286" s="43">
        <v>16838380</v>
      </c>
      <c r="J1286" s="43">
        <v>16838380</v>
      </c>
      <c r="K1286" s="42">
        <v>0</v>
      </c>
      <c r="L1286" s="42">
        <v>0</v>
      </c>
      <c r="M1286" s="20" t="s">
        <v>107788</v>
      </c>
      <c r="N1286" s="20" t="s">
        <v>15</v>
      </c>
      <c r="O1286" s="20" t="s">
        <v>109918</v>
      </c>
      <c r="P1286" s="24">
        <v>3241000</v>
      </c>
      <c r="Q1286" s="26" t="s">
        <v>109900</v>
      </c>
    </row>
    <row r="1287" spans="1:17" ht="42.75" x14ac:dyDescent="0.2">
      <c r="A1287" s="10">
        <v>91111902</v>
      </c>
      <c r="B1287" s="10" t="s">
        <v>109835</v>
      </c>
      <c r="C1287" s="46">
        <v>1</v>
      </c>
      <c r="D1287" s="46">
        <v>1</v>
      </c>
      <c r="E1287" s="10">
        <v>285</v>
      </c>
      <c r="F1287" s="10">
        <v>0</v>
      </c>
      <c r="G1287" s="51" t="s">
        <v>133</v>
      </c>
      <c r="H1287" s="42">
        <v>0</v>
      </c>
      <c r="I1287" s="43">
        <v>16838380</v>
      </c>
      <c r="J1287" s="43">
        <v>16838380</v>
      </c>
      <c r="K1287" s="42">
        <v>0</v>
      </c>
      <c r="L1287" s="42">
        <v>0</v>
      </c>
      <c r="M1287" s="20" t="s">
        <v>107788</v>
      </c>
      <c r="N1287" s="20" t="s">
        <v>15</v>
      </c>
      <c r="O1287" s="20" t="s">
        <v>109919</v>
      </c>
      <c r="P1287" s="24">
        <v>3241000</v>
      </c>
      <c r="Q1287" s="26" t="s">
        <v>109900</v>
      </c>
    </row>
    <row r="1288" spans="1:17" ht="42.75" x14ac:dyDescent="0.2">
      <c r="A1288" s="10">
        <v>91111902</v>
      </c>
      <c r="B1288" s="10" t="s">
        <v>109835</v>
      </c>
      <c r="C1288" s="46">
        <v>1</v>
      </c>
      <c r="D1288" s="46">
        <v>1</v>
      </c>
      <c r="E1288" s="10">
        <v>285</v>
      </c>
      <c r="F1288" s="10">
        <v>0</v>
      </c>
      <c r="G1288" s="51" t="s">
        <v>133</v>
      </c>
      <c r="H1288" s="42">
        <v>0</v>
      </c>
      <c r="I1288" s="43">
        <v>16838380</v>
      </c>
      <c r="J1288" s="43">
        <v>16838380</v>
      </c>
      <c r="K1288" s="42">
        <v>0</v>
      </c>
      <c r="L1288" s="42">
        <v>0</v>
      </c>
      <c r="M1288" s="20" t="s">
        <v>107788</v>
      </c>
      <c r="N1288" s="20" t="s">
        <v>15</v>
      </c>
      <c r="O1288" s="20" t="s">
        <v>109920</v>
      </c>
      <c r="P1288" s="24">
        <v>3241000</v>
      </c>
      <c r="Q1288" s="26" t="s">
        <v>109900</v>
      </c>
    </row>
    <row r="1289" spans="1:17" ht="42.75" x14ac:dyDescent="0.2">
      <c r="A1289" s="10">
        <v>91111902</v>
      </c>
      <c r="B1289" s="10" t="s">
        <v>109835</v>
      </c>
      <c r="C1289" s="46">
        <v>1</v>
      </c>
      <c r="D1289" s="46">
        <v>1</v>
      </c>
      <c r="E1289" s="10">
        <v>285</v>
      </c>
      <c r="F1289" s="10">
        <v>0</v>
      </c>
      <c r="G1289" s="51" t="s">
        <v>133</v>
      </c>
      <c r="H1289" s="42">
        <v>0</v>
      </c>
      <c r="I1289" s="43">
        <v>16838380</v>
      </c>
      <c r="J1289" s="43">
        <v>16838380</v>
      </c>
      <c r="K1289" s="42">
        <v>0</v>
      </c>
      <c r="L1289" s="42">
        <v>0</v>
      </c>
      <c r="M1289" s="20" t="s">
        <v>107788</v>
      </c>
      <c r="N1289" s="20" t="s">
        <v>15</v>
      </c>
      <c r="O1289" s="20" t="s">
        <v>109921</v>
      </c>
      <c r="P1289" s="24">
        <v>3241000</v>
      </c>
      <c r="Q1289" s="26" t="s">
        <v>109900</v>
      </c>
    </row>
    <row r="1290" spans="1:17" ht="28.5" x14ac:dyDescent="0.2">
      <c r="A1290" s="10">
        <v>80101505</v>
      </c>
      <c r="B1290" s="10" t="s">
        <v>109836</v>
      </c>
      <c r="C1290" s="46">
        <v>1</v>
      </c>
      <c r="D1290" s="46">
        <v>1</v>
      </c>
      <c r="E1290" s="10">
        <v>285</v>
      </c>
      <c r="F1290" s="10">
        <v>0</v>
      </c>
      <c r="G1290" s="51" t="s">
        <v>133</v>
      </c>
      <c r="H1290" s="42">
        <v>0</v>
      </c>
      <c r="I1290" s="43">
        <v>23085056</v>
      </c>
      <c r="J1290" s="43">
        <v>23085056</v>
      </c>
      <c r="K1290" s="42">
        <v>0</v>
      </c>
      <c r="L1290" s="42">
        <v>0</v>
      </c>
      <c r="M1290" s="20" t="s">
        <v>107788</v>
      </c>
      <c r="N1290" s="20" t="s">
        <v>15</v>
      </c>
      <c r="O1290" s="20" t="s">
        <v>109922</v>
      </c>
      <c r="P1290" s="24">
        <v>3241000</v>
      </c>
      <c r="Q1290" s="26" t="s">
        <v>109900</v>
      </c>
    </row>
    <row r="1291" spans="1:17" ht="42.75" x14ac:dyDescent="0.2">
      <c r="A1291" s="10">
        <v>80101505</v>
      </c>
      <c r="B1291" s="10" t="s">
        <v>109833</v>
      </c>
      <c r="C1291" s="46">
        <v>1</v>
      </c>
      <c r="D1291" s="46">
        <v>1</v>
      </c>
      <c r="E1291" s="10">
        <v>285</v>
      </c>
      <c r="F1291" s="10">
        <v>0</v>
      </c>
      <c r="G1291" s="51" t="s">
        <v>133</v>
      </c>
      <c r="H1291" s="42">
        <v>0</v>
      </c>
      <c r="I1291" s="43">
        <v>23085056</v>
      </c>
      <c r="J1291" s="43">
        <v>23085056</v>
      </c>
      <c r="K1291" s="42">
        <v>0</v>
      </c>
      <c r="L1291" s="42">
        <v>0</v>
      </c>
      <c r="M1291" s="20" t="s">
        <v>107788</v>
      </c>
      <c r="N1291" s="20" t="s">
        <v>15</v>
      </c>
      <c r="O1291" s="20" t="s">
        <v>109923</v>
      </c>
      <c r="P1291" s="24">
        <v>3241000</v>
      </c>
      <c r="Q1291" s="26" t="s">
        <v>109900</v>
      </c>
    </row>
    <row r="1292" spans="1:17" ht="42.75" x14ac:dyDescent="0.2">
      <c r="A1292" s="10">
        <v>80101505</v>
      </c>
      <c r="B1292" s="10" t="s">
        <v>109833</v>
      </c>
      <c r="C1292" s="46">
        <v>1</v>
      </c>
      <c r="D1292" s="46">
        <v>1</v>
      </c>
      <c r="E1292" s="10">
        <v>285</v>
      </c>
      <c r="F1292" s="10">
        <v>0</v>
      </c>
      <c r="G1292" s="51" t="s">
        <v>133</v>
      </c>
      <c r="H1292" s="42">
        <v>0</v>
      </c>
      <c r="I1292" s="43">
        <v>23085056</v>
      </c>
      <c r="J1292" s="43">
        <v>23085056</v>
      </c>
      <c r="K1292" s="42">
        <v>0</v>
      </c>
      <c r="L1292" s="42">
        <v>0</v>
      </c>
      <c r="M1292" s="20" t="s">
        <v>107788</v>
      </c>
      <c r="N1292" s="20" t="s">
        <v>15</v>
      </c>
      <c r="O1292" s="20" t="s">
        <v>109924</v>
      </c>
      <c r="P1292" s="24">
        <v>3241000</v>
      </c>
      <c r="Q1292" s="26" t="s">
        <v>109900</v>
      </c>
    </row>
    <row r="1293" spans="1:17" ht="42.75" x14ac:dyDescent="0.2">
      <c r="A1293" s="10">
        <v>91111902</v>
      </c>
      <c r="B1293" s="10" t="s">
        <v>109835</v>
      </c>
      <c r="C1293" s="46">
        <v>1</v>
      </c>
      <c r="D1293" s="46">
        <v>1</v>
      </c>
      <c r="E1293" s="10">
        <v>285</v>
      </c>
      <c r="F1293" s="10">
        <v>0</v>
      </c>
      <c r="G1293" s="51" t="s">
        <v>133</v>
      </c>
      <c r="H1293" s="42">
        <v>0</v>
      </c>
      <c r="I1293" s="43">
        <v>16838380</v>
      </c>
      <c r="J1293" s="43">
        <v>16838380</v>
      </c>
      <c r="K1293" s="42">
        <v>0</v>
      </c>
      <c r="L1293" s="42">
        <v>0</v>
      </c>
      <c r="M1293" s="20" t="s">
        <v>107788</v>
      </c>
      <c r="N1293" s="20" t="s">
        <v>15</v>
      </c>
      <c r="O1293" s="20" t="s">
        <v>109925</v>
      </c>
      <c r="P1293" s="24">
        <v>3241000</v>
      </c>
      <c r="Q1293" s="26" t="s">
        <v>109900</v>
      </c>
    </row>
    <row r="1294" spans="1:17" ht="42.75" x14ac:dyDescent="0.2">
      <c r="A1294" s="10">
        <v>91111902</v>
      </c>
      <c r="B1294" s="10" t="s">
        <v>109835</v>
      </c>
      <c r="C1294" s="46">
        <v>1</v>
      </c>
      <c r="D1294" s="46">
        <v>1</v>
      </c>
      <c r="E1294" s="10">
        <v>285</v>
      </c>
      <c r="F1294" s="10">
        <v>0</v>
      </c>
      <c r="G1294" s="51" t="s">
        <v>133</v>
      </c>
      <c r="H1294" s="42">
        <v>0</v>
      </c>
      <c r="I1294" s="43">
        <v>16838380</v>
      </c>
      <c r="J1294" s="43">
        <v>16838380</v>
      </c>
      <c r="K1294" s="42">
        <v>0</v>
      </c>
      <c r="L1294" s="42">
        <v>0</v>
      </c>
      <c r="M1294" s="20" t="s">
        <v>107788</v>
      </c>
      <c r="N1294" s="20" t="s">
        <v>15</v>
      </c>
      <c r="O1294" s="20" t="s">
        <v>109926</v>
      </c>
      <c r="P1294" s="24">
        <v>3241000</v>
      </c>
      <c r="Q1294" s="26" t="s">
        <v>109900</v>
      </c>
    </row>
    <row r="1295" spans="1:17" ht="42.75" x14ac:dyDescent="0.2">
      <c r="A1295" s="10">
        <v>80101505</v>
      </c>
      <c r="B1295" s="10" t="s">
        <v>109838</v>
      </c>
      <c r="C1295" s="46">
        <v>1</v>
      </c>
      <c r="D1295" s="46">
        <v>1</v>
      </c>
      <c r="E1295" s="10">
        <v>11</v>
      </c>
      <c r="F1295" s="10">
        <v>1</v>
      </c>
      <c r="G1295" s="51" t="s">
        <v>133</v>
      </c>
      <c r="H1295" s="42">
        <v>0</v>
      </c>
      <c r="I1295" s="43">
        <v>73649691</v>
      </c>
      <c r="J1295" s="43">
        <v>73649691</v>
      </c>
      <c r="K1295" s="42">
        <v>0</v>
      </c>
      <c r="L1295" s="42">
        <v>0</v>
      </c>
      <c r="M1295" s="20" t="s">
        <v>107788</v>
      </c>
      <c r="N1295" s="20" t="s">
        <v>15</v>
      </c>
      <c r="O1295" s="20" t="s">
        <v>109927</v>
      </c>
      <c r="P1295" s="24">
        <v>3241000</v>
      </c>
      <c r="Q1295" s="26" t="s">
        <v>109900</v>
      </c>
    </row>
    <row r="1296" spans="1:17" ht="28.5" x14ac:dyDescent="0.2">
      <c r="A1296" s="10">
        <v>80101505</v>
      </c>
      <c r="B1296" s="10" t="s">
        <v>109836</v>
      </c>
      <c r="C1296" s="46">
        <v>1</v>
      </c>
      <c r="D1296" s="46">
        <v>1</v>
      </c>
      <c r="E1296" s="10">
        <v>285</v>
      </c>
      <c r="F1296" s="10">
        <v>0</v>
      </c>
      <c r="G1296" s="51" t="s">
        <v>133</v>
      </c>
      <c r="H1296" s="42">
        <v>0</v>
      </c>
      <c r="I1296" s="43">
        <v>23085056</v>
      </c>
      <c r="J1296" s="43">
        <v>23085056</v>
      </c>
      <c r="K1296" s="42">
        <v>0</v>
      </c>
      <c r="L1296" s="42">
        <v>0</v>
      </c>
      <c r="M1296" s="20" t="s">
        <v>107788</v>
      </c>
      <c r="N1296" s="20" t="s">
        <v>15</v>
      </c>
      <c r="O1296" s="20" t="s">
        <v>109928</v>
      </c>
      <c r="P1296" s="24">
        <v>3241000</v>
      </c>
      <c r="Q1296" s="26" t="s">
        <v>109900</v>
      </c>
    </row>
    <row r="1297" spans="1:17" ht="42.75" x14ac:dyDescent="0.2">
      <c r="A1297" s="10">
        <v>91111902</v>
      </c>
      <c r="B1297" s="10" t="s">
        <v>109835</v>
      </c>
      <c r="C1297" s="46">
        <v>1</v>
      </c>
      <c r="D1297" s="46">
        <v>1</v>
      </c>
      <c r="E1297" s="10">
        <v>285</v>
      </c>
      <c r="F1297" s="10">
        <v>0</v>
      </c>
      <c r="G1297" s="51" t="s">
        <v>133</v>
      </c>
      <c r="H1297" s="42">
        <v>0</v>
      </c>
      <c r="I1297" s="43">
        <v>16838380</v>
      </c>
      <c r="J1297" s="43">
        <v>16838380</v>
      </c>
      <c r="K1297" s="42">
        <v>0</v>
      </c>
      <c r="L1297" s="42">
        <v>0</v>
      </c>
      <c r="M1297" s="20" t="s">
        <v>107788</v>
      </c>
      <c r="N1297" s="20" t="s">
        <v>15</v>
      </c>
      <c r="O1297" s="20" t="s">
        <v>109929</v>
      </c>
      <c r="P1297" s="24">
        <v>3241000</v>
      </c>
      <c r="Q1297" s="26" t="s">
        <v>109900</v>
      </c>
    </row>
    <row r="1298" spans="1:17" ht="42.75" x14ac:dyDescent="0.2">
      <c r="A1298" s="10">
        <v>91111902</v>
      </c>
      <c r="B1298" s="10" t="s">
        <v>109835</v>
      </c>
      <c r="C1298" s="46">
        <v>1</v>
      </c>
      <c r="D1298" s="46">
        <v>1</v>
      </c>
      <c r="E1298" s="10">
        <v>285</v>
      </c>
      <c r="F1298" s="10">
        <v>0</v>
      </c>
      <c r="G1298" s="51" t="s">
        <v>133</v>
      </c>
      <c r="H1298" s="42">
        <v>0</v>
      </c>
      <c r="I1298" s="43">
        <v>16838380</v>
      </c>
      <c r="J1298" s="43">
        <v>16838380</v>
      </c>
      <c r="K1298" s="42">
        <v>0</v>
      </c>
      <c r="L1298" s="42">
        <v>0</v>
      </c>
      <c r="M1298" s="20" t="s">
        <v>107788</v>
      </c>
      <c r="N1298" s="20" t="s">
        <v>15</v>
      </c>
      <c r="O1298" s="20" t="s">
        <v>109930</v>
      </c>
      <c r="P1298" s="24">
        <v>3241000</v>
      </c>
      <c r="Q1298" s="26" t="s">
        <v>109900</v>
      </c>
    </row>
    <row r="1299" spans="1:17" ht="42.75" x14ac:dyDescent="0.2">
      <c r="A1299" s="10">
        <v>80101505</v>
      </c>
      <c r="B1299" s="10" t="s">
        <v>109833</v>
      </c>
      <c r="C1299" s="46">
        <v>1</v>
      </c>
      <c r="D1299" s="46">
        <v>1</v>
      </c>
      <c r="E1299" s="10">
        <v>285</v>
      </c>
      <c r="F1299" s="10">
        <v>0</v>
      </c>
      <c r="G1299" s="51" t="s">
        <v>133</v>
      </c>
      <c r="H1299" s="42">
        <v>0</v>
      </c>
      <c r="I1299" s="43">
        <v>23085056</v>
      </c>
      <c r="J1299" s="43">
        <v>23085056</v>
      </c>
      <c r="K1299" s="42">
        <v>0</v>
      </c>
      <c r="L1299" s="42">
        <v>0</v>
      </c>
      <c r="M1299" s="20" t="s">
        <v>107788</v>
      </c>
      <c r="N1299" s="20" t="s">
        <v>15</v>
      </c>
      <c r="O1299" s="20" t="s">
        <v>109931</v>
      </c>
      <c r="P1299" s="24">
        <v>3241000</v>
      </c>
      <c r="Q1299" s="26" t="s">
        <v>109900</v>
      </c>
    </row>
    <row r="1300" spans="1:17" ht="42.75" x14ac:dyDescent="0.2">
      <c r="A1300" s="10">
        <v>91111902</v>
      </c>
      <c r="B1300" s="10" t="s">
        <v>109835</v>
      </c>
      <c r="C1300" s="46">
        <v>1</v>
      </c>
      <c r="D1300" s="46">
        <v>1</v>
      </c>
      <c r="E1300" s="10">
        <v>285</v>
      </c>
      <c r="F1300" s="10">
        <v>0</v>
      </c>
      <c r="G1300" s="51" t="s">
        <v>133</v>
      </c>
      <c r="H1300" s="42">
        <v>0</v>
      </c>
      <c r="I1300" s="43">
        <v>16838380</v>
      </c>
      <c r="J1300" s="43">
        <v>16838380</v>
      </c>
      <c r="K1300" s="42">
        <v>0</v>
      </c>
      <c r="L1300" s="42">
        <v>0</v>
      </c>
      <c r="M1300" s="20" t="s">
        <v>107788</v>
      </c>
      <c r="N1300" s="20" t="s">
        <v>15</v>
      </c>
      <c r="O1300" s="20" t="s">
        <v>109932</v>
      </c>
      <c r="P1300" s="24">
        <v>3241000</v>
      </c>
      <c r="Q1300" s="26" t="s">
        <v>109900</v>
      </c>
    </row>
    <row r="1301" spans="1:17" ht="42.75" x14ac:dyDescent="0.2">
      <c r="A1301" s="10">
        <v>80101505</v>
      </c>
      <c r="B1301" s="10" t="s">
        <v>109839</v>
      </c>
      <c r="C1301" s="46">
        <v>1</v>
      </c>
      <c r="D1301" s="46">
        <v>1</v>
      </c>
      <c r="E1301" s="10">
        <v>11</v>
      </c>
      <c r="F1301" s="10">
        <v>1</v>
      </c>
      <c r="G1301" s="51" t="s">
        <v>133</v>
      </c>
      <c r="H1301" s="42">
        <v>0</v>
      </c>
      <c r="I1301" s="43">
        <v>45320000</v>
      </c>
      <c r="J1301" s="43">
        <v>45320000</v>
      </c>
      <c r="K1301" s="42">
        <v>0</v>
      </c>
      <c r="L1301" s="42">
        <v>0</v>
      </c>
      <c r="M1301" s="20" t="s">
        <v>107788</v>
      </c>
      <c r="N1301" s="20" t="s">
        <v>15</v>
      </c>
      <c r="O1301" s="20" t="s">
        <v>109933</v>
      </c>
      <c r="P1301" s="24">
        <v>3241000</v>
      </c>
      <c r="Q1301" s="26" t="s">
        <v>109900</v>
      </c>
    </row>
    <row r="1302" spans="1:17" ht="42.75" x14ac:dyDescent="0.2">
      <c r="A1302" s="10">
        <v>91111902</v>
      </c>
      <c r="B1302" s="10" t="s">
        <v>109835</v>
      </c>
      <c r="C1302" s="46">
        <v>1</v>
      </c>
      <c r="D1302" s="46">
        <v>1</v>
      </c>
      <c r="E1302" s="10">
        <v>285</v>
      </c>
      <c r="F1302" s="10">
        <v>0</v>
      </c>
      <c r="G1302" s="51" t="s">
        <v>133</v>
      </c>
      <c r="H1302" s="42">
        <v>0</v>
      </c>
      <c r="I1302" s="43">
        <v>16838380</v>
      </c>
      <c r="J1302" s="43">
        <v>16838380</v>
      </c>
      <c r="K1302" s="42">
        <v>0</v>
      </c>
      <c r="L1302" s="42">
        <v>0</v>
      </c>
      <c r="M1302" s="20" t="s">
        <v>107788</v>
      </c>
      <c r="N1302" s="20" t="s">
        <v>15</v>
      </c>
      <c r="O1302" s="20" t="s">
        <v>109934</v>
      </c>
      <c r="P1302" s="24">
        <v>3241000</v>
      </c>
      <c r="Q1302" s="26" t="s">
        <v>109900</v>
      </c>
    </row>
    <row r="1303" spans="1:17" ht="28.5" x14ac:dyDescent="0.2">
      <c r="A1303" s="10">
        <v>80101505</v>
      </c>
      <c r="B1303" s="10" t="s">
        <v>109836</v>
      </c>
      <c r="C1303" s="46">
        <v>1</v>
      </c>
      <c r="D1303" s="46">
        <v>1</v>
      </c>
      <c r="E1303" s="10">
        <v>11</v>
      </c>
      <c r="F1303" s="10">
        <v>1</v>
      </c>
      <c r="G1303" s="51" t="s">
        <v>133</v>
      </c>
      <c r="H1303" s="42">
        <v>0</v>
      </c>
      <c r="I1303" s="43">
        <v>27768765</v>
      </c>
      <c r="J1303" s="43">
        <v>27768765</v>
      </c>
      <c r="K1303" s="42">
        <v>0</v>
      </c>
      <c r="L1303" s="42">
        <v>0</v>
      </c>
      <c r="M1303" s="20" t="s">
        <v>107788</v>
      </c>
      <c r="N1303" s="20" t="s">
        <v>15</v>
      </c>
      <c r="O1303" s="20" t="s">
        <v>109935</v>
      </c>
      <c r="P1303" s="24">
        <v>3241000</v>
      </c>
      <c r="Q1303" s="26" t="s">
        <v>109900</v>
      </c>
    </row>
    <row r="1304" spans="1:17" ht="28.5" x14ac:dyDescent="0.2">
      <c r="A1304" s="10">
        <v>80101505</v>
      </c>
      <c r="B1304" s="10" t="s">
        <v>109836</v>
      </c>
      <c r="C1304" s="46">
        <v>1</v>
      </c>
      <c r="D1304" s="46">
        <v>1</v>
      </c>
      <c r="E1304" s="10">
        <v>285</v>
      </c>
      <c r="F1304" s="10">
        <v>0</v>
      </c>
      <c r="G1304" s="51" t="s">
        <v>133</v>
      </c>
      <c r="H1304" s="42">
        <v>0</v>
      </c>
      <c r="I1304" s="43">
        <v>23085056</v>
      </c>
      <c r="J1304" s="43">
        <v>23085056</v>
      </c>
      <c r="K1304" s="42">
        <v>0</v>
      </c>
      <c r="L1304" s="42">
        <v>0</v>
      </c>
      <c r="M1304" s="20" t="s">
        <v>107788</v>
      </c>
      <c r="N1304" s="20" t="s">
        <v>15</v>
      </c>
      <c r="O1304" s="20" t="s">
        <v>109936</v>
      </c>
      <c r="P1304" s="24">
        <v>3241000</v>
      </c>
      <c r="Q1304" s="26" t="s">
        <v>109900</v>
      </c>
    </row>
    <row r="1305" spans="1:17" ht="28.5" x14ac:dyDescent="0.2">
      <c r="A1305" s="10">
        <v>80101505</v>
      </c>
      <c r="B1305" s="10" t="s">
        <v>109836</v>
      </c>
      <c r="C1305" s="46">
        <v>1</v>
      </c>
      <c r="D1305" s="46">
        <v>1</v>
      </c>
      <c r="E1305" s="10">
        <v>285</v>
      </c>
      <c r="F1305" s="10">
        <v>0</v>
      </c>
      <c r="G1305" s="51" t="s">
        <v>133</v>
      </c>
      <c r="H1305" s="42">
        <v>0</v>
      </c>
      <c r="I1305" s="43">
        <v>23085056</v>
      </c>
      <c r="J1305" s="43">
        <v>23085056</v>
      </c>
      <c r="K1305" s="42">
        <v>0</v>
      </c>
      <c r="L1305" s="42">
        <v>0</v>
      </c>
      <c r="M1305" s="20" t="s">
        <v>107788</v>
      </c>
      <c r="N1305" s="20" t="s">
        <v>15</v>
      </c>
      <c r="O1305" s="20" t="s">
        <v>109937</v>
      </c>
      <c r="P1305" s="24">
        <v>3241000</v>
      </c>
      <c r="Q1305" s="26" t="s">
        <v>109900</v>
      </c>
    </row>
    <row r="1306" spans="1:17" ht="28.5" x14ac:dyDescent="0.2">
      <c r="A1306" s="10">
        <v>80101505</v>
      </c>
      <c r="B1306" s="10" t="s">
        <v>109836</v>
      </c>
      <c r="C1306" s="46">
        <v>1</v>
      </c>
      <c r="D1306" s="46">
        <v>1</v>
      </c>
      <c r="E1306" s="10">
        <v>285</v>
      </c>
      <c r="F1306" s="10">
        <v>0</v>
      </c>
      <c r="G1306" s="51" t="s">
        <v>133</v>
      </c>
      <c r="H1306" s="42">
        <v>0</v>
      </c>
      <c r="I1306" s="43">
        <v>23085056</v>
      </c>
      <c r="J1306" s="43">
        <v>23085056</v>
      </c>
      <c r="K1306" s="42">
        <v>0</v>
      </c>
      <c r="L1306" s="42">
        <v>0</v>
      </c>
      <c r="M1306" s="20" t="s">
        <v>107788</v>
      </c>
      <c r="N1306" s="20" t="s">
        <v>15</v>
      </c>
      <c r="O1306" s="20" t="s">
        <v>109938</v>
      </c>
      <c r="P1306" s="24">
        <v>3241000</v>
      </c>
      <c r="Q1306" s="26" t="s">
        <v>109900</v>
      </c>
    </row>
    <row r="1307" spans="1:17" ht="28.5" x14ac:dyDescent="0.2">
      <c r="A1307" s="10">
        <v>80101505</v>
      </c>
      <c r="B1307" s="10" t="s">
        <v>109836</v>
      </c>
      <c r="C1307" s="46">
        <v>1</v>
      </c>
      <c r="D1307" s="46">
        <v>1</v>
      </c>
      <c r="E1307" s="10">
        <v>285</v>
      </c>
      <c r="F1307" s="10">
        <v>0</v>
      </c>
      <c r="G1307" s="51" t="s">
        <v>133</v>
      </c>
      <c r="H1307" s="42">
        <v>0</v>
      </c>
      <c r="I1307" s="43">
        <v>23085056</v>
      </c>
      <c r="J1307" s="43">
        <v>23085056</v>
      </c>
      <c r="K1307" s="42">
        <v>0</v>
      </c>
      <c r="L1307" s="42">
        <v>0</v>
      </c>
      <c r="M1307" s="20" t="s">
        <v>107788</v>
      </c>
      <c r="N1307" s="20" t="s">
        <v>15</v>
      </c>
      <c r="O1307" s="20" t="s">
        <v>109939</v>
      </c>
      <c r="P1307" s="24">
        <v>3241000</v>
      </c>
      <c r="Q1307" s="26" t="s">
        <v>109900</v>
      </c>
    </row>
    <row r="1308" spans="1:17" ht="28.5" x14ac:dyDescent="0.2">
      <c r="A1308" s="10">
        <v>80101505</v>
      </c>
      <c r="B1308" s="10" t="s">
        <v>109836</v>
      </c>
      <c r="C1308" s="46">
        <v>1</v>
      </c>
      <c r="D1308" s="46">
        <v>1</v>
      </c>
      <c r="E1308" s="10">
        <v>285</v>
      </c>
      <c r="F1308" s="10">
        <v>0</v>
      </c>
      <c r="G1308" s="51" t="s">
        <v>133</v>
      </c>
      <c r="H1308" s="42">
        <v>0</v>
      </c>
      <c r="I1308" s="43">
        <v>23085056</v>
      </c>
      <c r="J1308" s="43">
        <v>23085056</v>
      </c>
      <c r="K1308" s="42">
        <v>0</v>
      </c>
      <c r="L1308" s="42">
        <v>0</v>
      </c>
      <c r="M1308" s="20" t="s">
        <v>107788</v>
      </c>
      <c r="N1308" s="20" t="s">
        <v>15</v>
      </c>
      <c r="O1308" s="20" t="s">
        <v>109940</v>
      </c>
      <c r="P1308" s="24">
        <v>3241000</v>
      </c>
      <c r="Q1308" s="26" t="s">
        <v>109900</v>
      </c>
    </row>
    <row r="1309" spans="1:17" ht="28.5" x14ac:dyDescent="0.2">
      <c r="A1309" s="10">
        <v>80101505</v>
      </c>
      <c r="B1309" s="10" t="s">
        <v>109836</v>
      </c>
      <c r="C1309" s="46">
        <v>1</v>
      </c>
      <c r="D1309" s="46">
        <v>1</v>
      </c>
      <c r="E1309" s="10">
        <v>285</v>
      </c>
      <c r="F1309" s="10">
        <v>0</v>
      </c>
      <c r="G1309" s="51" t="s">
        <v>133</v>
      </c>
      <c r="H1309" s="42">
        <v>0</v>
      </c>
      <c r="I1309" s="43">
        <v>23085056</v>
      </c>
      <c r="J1309" s="43">
        <v>23085056</v>
      </c>
      <c r="K1309" s="42">
        <v>0</v>
      </c>
      <c r="L1309" s="42">
        <v>0</v>
      </c>
      <c r="M1309" s="20" t="s">
        <v>107788</v>
      </c>
      <c r="N1309" s="20" t="s">
        <v>15</v>
      </c>
      <c r="O1309" s="20" t="s">
        <v>109941</v>
      </c>
      <c r="P1309" s="24">
        <v>3241000</v>
      </c>
      <c r="Q1309" s="26" t="s">
        <v>109900</v>
      </c>
    </row>
    <row r="1310" spans="1:17" ht="42.75" x14ac:dyDescent="0.2">
      <c r="A1310" s="10">
        <v>91111902</v>
      </c>
      <c r="B1310" s="10" t="s">
        <v>109835</v>
      </c>
      <c r="C1310" s="46">
        <v>1</v>
      </c>
      <c r="D1310" s="46">
        <v>1</v>
      </c>
      <c r="E1310" s="10">
        <v>285</v>
      </c>
      <c r="F1310" s="10">
        <v>0</v>
      </c>
      <c r="G1310" s="51" t="s">
        <v>133</v>
      </c>
      <c r="H1310" s="42">
        <v>0</v>
      </c>
      <c r="I1310" s="43">
        <v>16838380</v>
      </c>
      <c r="J1310" s="43">
        <v>16838380</v>
      </c>
      <c r="K1310" s="42">
        <v>0</v>
      </c>
      <c r="L1310" s="42">
        <v>0</v>
      </c>
      <c r="M1310" s="20" t="s">
        <v>107788</v>
      </c>
      <c r="N1310" s="20" t="s">
        <v>15</v>
      </c>
      <c r="O1310" s="20" t="s">
        <v>109942</v>
      </c>
      <c r="P1310" s="24">
        <v>3241000</v>
      </c>
      <c r="Q1310" s="26" t="s">
        <v>109900</v>
      </c>
    </row>
    <row r="1311" spans="1:17" ht="42.75" x14ac:dyDescent="0.2">
      <c r="A1311" s="10">
        <v>91111902</v>
      </c>
      <c r="B1311" s="10" t="s">
        <v>109835</v>
      </c>
      <c r="C1311" s="46">
        <v>1</v>
      </c>
      <c r="D1311" s="46">
        <v>1</v>
      </c>
      <c r="E1311" s="10">
        <v>285</v>
      </c>
      <c r="F1311" s="10">
        <v>0</v>
      </c>
      <c r="G1311" s="51" t="s">
        <v>133</v>
      </c>
      <c r="H1311" s="42">
        <v>0</v>
      </c>
      <c r="I1311" s="43">
        <v>16838380</v>
      </c>
      <c r="J1311" s="43">
        <v>16838380</v>
      </c>
      <c r="K1311" s="42">
        <v>0</v>
      </c>
      <c r="L1311" s="42">
        <v>0</v>
      </c>
      <c r="M1311" s="20" t="s">
        <v>107788</v>
      </c>
      <c r="N1311" s="20" t="s">
        <v>15</v>
      </c>
      <c r="O1311" s="20" t="s">
        <v>109943</v>
      </c>
      <c r="P1311" s="24">
        <v>3241000</v>
      </c>
      <c r="Q1311" s="26" t="s">
        <v>109900</v>
      </c>
    </row>
    <row r="1312" spans="1:17" ht="42.75" x14ac:dyDescent="0.2">
      <c r="A1312" s="10">
        <v>91111902</v>
      </c>
      <c r="B1312" s="10" t="s">
        <v>109835</v>
      </c>
      <c r="C1312" s="46">
        <v>1</v>
      </c>
      <c r="D1312" s="46">
        <v>1</v>
      </c>
      <c r="E1312" s="10">
        <v>285</v>
      </c>
      <c r="F1312" s="10">
        <v>0</v>
      </c>
      <c r="G1312" s="51" t="s">
        <v>133</v>
      </c>
      <c r="H1312" s="42">
        <v>0</v>
      </c>
      <c r="I1312" s="43">
        <v>16838380</v>
      </c>
      <c r="J1312" s="43">
        <v>16838380</v>
      </c>
      <c r="K1312" s="42">
        <v>0</v>
      </c>
      <c r="L1312" s="42">
        <v>0</v>
      </c>
      <c r="M1312" s="20" t="s">
        <v>107788</v>
      </c>
      <c r="N1312" s="20" t="s">
        <v>15</v>
      </c>
      <c r="O1312" s="20" t="s">
        <v>109944</v>
      </c>
      <c r="P1312" s="24">
        <v>3241000</v>
      </c>
      <c r="Q1312" s="26" t="s">
        <v>109900</v>
      </c>
    </row>
    <row r="1313" spans="1:17" ht="28.5" x14ac:dyDescent="0.2">
      <c r="A1313" s="10">
        <v>80101505</v>
      </c>
      <c r="B1313" s="10" t="s">
        <v>109840</v>
      </c>
      <c r="C1313" s="46">
        <v>1</v>
      </c>
      <c r="D1313" s="46">
        <v>1</v>
      </c>
      <c r="E1313" s="10">
        <v>285</v>
      </c>
      <c r="F1313" s="10">
        <v>0</v>
      </c>
      <c r="G1313" s="51" t="s">
        <v>133</v>
      </c>
      <c r="H1313" s="42">
        <v>0</v>
      </c>
      <c r="I1313" s="43">
        <v>23085056</v>
      </c>
      <c r="J1313" s="43">
        <v>23085056</v>
      </c>
      <c r="K1313" s="42">
        <v>0</v>
      </c>
      <c r="L1313" s="42">
        <v>0</v>
      </c>
      <c r="M1313" s="20" t="s">
        <v>107788</v>
      </c>
      <c r="N1313" s="20" t="s">
        <v>15</v>
      </c>
      <c r="O1313" s="20" t="s">
        <v>109945</v>
      </c>
      <c r="P1313" s="24">
        <v>3241000</v>
      </c>
      <c r="Q1313" s="26" t="s">
        <v>109900</v>
      </c>
    </row>
    <row r="1314" spans="1:17" ht="42.75" x14ac:dyDescent="0.2">
      <c r="A1314" s="10">
        <v>80101505</v>
      </c>
      <c r="B1314" s="10" t="s">
        <v>109833</v>
      </c>
      <c r="C1314" s="46">
        <v>1</v>
      </c>
      <c r="D1314" s="46">
        <v>1</v>
      </c>
      <c r="E1314" s="10">
        <v>285</v>
      </c>
      <c r="F1314" s="10">
        <v>0</v>
      </c>
      <c r="G1314" s="51" t="s">
        <v>133</v>
      </c>
      <c r="H1314" s="42">
        <v>0</v>
      </c>
      <c r="I1314" s="43">
        <v>23085056</v>
      </c>
      <c r="J1314" s="43">
        <v>23085056</v>
      </c>
      <c r="K1314" s="42">
        <v>0</v>
      </c>
      <c r="L1314" s="42">
        <v>0</v>
      </c>
      <c r="M1314" s="20" t="s">
        <v>107788</v>
      </c>
      <c r="N1314" s="20" t="s">
        <v>15</v>
      </c>
      <c r="O1314" s="20" t="s">
        <v>109946</v>
      </c>
      <c r="P1314" s="24">
        <v>3241000</v>
      </c>
      <c r="Q1314" s="26" t="s">
        <v>109900</v>
      </c>
    </row>
    <row r="1315" spans="1:17" ht="42.75" x14ac:dyDescent="0.2">
      <c r="A1315" s="10">
        <v>91111902</v>
      </c>
      <c r="B1315" s="10" t="s">
        <v>109835</v>
      </c>
      <c r="C1315" s="46">
        <v>1</v>
      </c>
      <c r="D1315" s="46">
        <v>1</v>
      </c>
      <c r="E1315" s="10">
        <v>285</v>
      </c>
      <c r="F1315" s="10">
        <v>0</v>
      </c>
      <c r="G1315" s="51" t="s">
        <v>133</v>
      </c>
      <c r="H1315" s="42">
        <v>0</v>
      </c>
      <c r="I1315" s="43">
        <v>16838380</v>
      </c>
      <c r="J1315" s="43">
        <v>16838380</v>
      </c>
      <c r="K1315" s="42">
        <v>0</v>
      </c>
      <c r="L1315" s="42">
        <v>0</v>
      </c>
      <c r="M1315" s="20" t="s">
        <v>107788</v>
      </c>
      <c r="N1315" s="20" t="s">
        <v>15</v>
      </c>
      <c r="O1315" s="20" t="s">
        <v>109947</v>
      </c>
      <c r="P1315" s="24">
        <v>3241000</v>
      </c>
      <c r="Q1315" s="26" t="s">
        <v>109900</v>
      </c>
    </row>
    <row r="1316" spans="1:17" ht="42.75" x14ac:dyDescent="0.2">
      <c r="A1316" s="10">
        <v>91111902</v>
      </c>
      <c r="B1316" s="10" t="s">
        <v>109835</v>
      </c>
      <c r="C1316" s="46">
        <v>1</v>
      </c>
      <c r="D1316" s="46">
        <v>1</v>
      </c>
      <c r="E1316" s="10">
        <v>285</v>
      </c>
      <c r="F1316" s="10">
        <v>0</v>
      </c>
      <c r="G1316" s="51" t="s">
        <v>133</v>
      </c>
      <c r="H1316" s="42">
        <v>0</v>
      </c>
      <c r="I1316" s="43">
        <v>16838380</v>
      </c>
      <c r="J1316" s="43">
        <v>16838380</v>
      </c>
      <c r="K1316" s="42">
        <v>0</v>
      </c>
      <c r="L1316" s="42">
        <v>0</v>
      </c>
      <c r="M1316" s="20" t="s">
        <v>107788</v>
      </c>
      <c r="N1316" s="20" t="s">
        <v>15</v>
      </c>
      <c r="O1316" s="20" t="s">
        <v>109948</v>
      </c>
      <c r="P1316" s="24">
        <v>3241000</v>
      </c>
      <c r="Q1316" s="26" t="s">
        <v>109900</v>
      </c>
    </row>
    <row r="1317" spans="1:17" ht="28.5" x14ac:dyDescent="0.2">
      <c r="A1317" s="10">
        <v>80101505</v>
      </c>
      <c r="B1317" s="10" t="s">
        <v>109836</v>
      </c>
      <c r="C1317" s="46">
        <v>1</v>
      </c>
      <c r="D1317" s="46">
        <v>1</v>
      </c>
      <c r="E1317" s="10">
        <v>285</v>
      </c>
      <c r="F1317" s="10">
        <v>0</v>
      </c>
      <c r="G1317" s="51" t="s">
        <v>133</v>
      </c>
      <c r="H1317" s="42">
        <v>0</v>
      </c>
      <c r="I1317" s="43">
        <v>23085056</v>
      </c>
      <c r="J1317" s="43">
        <v>23085056</v>
      </c>
      <c r="K1317" s="42">
        <v>0</v>
      </c>
      <c r="L1317" s="42">
        <v>0</v>
      </c>
      <c r="M1317" s="20" t="s">
        <v>107788</v>
      </c>
      <c r="N1317" s="20" t="s">
        <v>15</v>
      </c>
      <c r="O1317" s="20" t="s">
        <v>109949</v>
      </c>
      <c r="P1317" s="24">
        <v>3241000</v>
      </c>
      <c r="Q1317" s="26" t="s">
        <v>109900</v>
      </c>
    </row>
    <row r="1318" spans="1:17" ht="28.5" x14ac:dyDescent="0.2">
      <c r="A1318" s="10">
        <v>80101505</v>
      </c>
      <c r="B1318" s="10" t="s">
        <v>109836</v>
      </c>
      <c r="C1318" s="46">
        <v>1</v>
      </c>
      <c r="D1318" s="46">
        <v>1</v>
      </c>
      <c r="E1318" s="10">
        <v>285</v>
      </c>
      <c r="F1318" s="10">
        <v>0</v>
      </c>
      <c r="G1318" s="51" t="s">
        <v>133</v>
      </c>
      <c r="H1318" s="42">
        <v>0</v>
      </c>
      <c r="I1318" s="43">
        <v>23085056</v>
      </c>
      <c r="J1318" s="43">
        <v>23085056</v>
      </c>
      <c r="K1318" s="42">
        <v>0</v>
      </c>
      <c r="L1318" s="42">
        <v>0</v>
      </c>
      <c r="M1318" s="20" t="s">
        <v>107788</v>
      </c>
      <c r="N1318" s="20" t="s">
        <v>15</v>
      </c>
      <c r="O1318" s="20" t="s">
        <v>109950</v>
      </c>
      <c r="P1318" s="24">
        <v>3241000</v>
      </c>
      <c r="Q1318" s="26" t="s">
        <v>109900</v>
      </c>
    </row>
    <row r="1319" spans="1:17" ht="28.5" x14ac:dyDescent="0.2">
      <c r="A1319" s="10">
        <v>80101505</v>
      </c>
      <c r="B1319" s="10" t="s">
        <v>109836</v>
      </c>
      <c r="C1319" s="46">
        <v>1</v>
      </c>
      <c r="D1319" s="46">
        <v>1</v>
      </c>
      <c r="E1319" s="10">
        <v>285</v>
      </c>
      <c r="F1319" s="10">
        <v>0</v>
      </c>
      <c r="G1319" s="51" t="s">
        <v>133</v>
      </c>
      <c r="H1319" s="42">
        <v>0</v>
      </c>
      <c r="I1319" s="43">
        <v>23085056</v>
      </c>
      <c r="J1319" s="43">
        <v>23085056</v>
      </c>
      <c r="K1319" s="42">
        <v>0</v>
      </c>
      <c r="L1319" s="42">
        <v>0</v>
      </c>
      <c r="M1319" s="20" t="s">
        <v>107788</v>
      </c>
      <c r="N1319" s="20" t="s">
        <v>15</v>
      </c>
      <c r="O1319" s="20" t="s">
        <v>109951</v>
      </c>
      <c r="P1319" s="24">
        <v>3241000</v>
      </c>
      <c r="Q1319" s="26" t="s">
        <v>109900</v>
      </c>
    </row>
    <row r="1320" spans="1:17" ht="28.5" x14ac:dyDescent="0.2">
      <c r="A1320" s="10">
        <v>80101505</v>
      </c>
      <c r="B1320" s="10" t="s">
        <v>109836</v>
      </c>
      <c r="C1320" s="46">
        <v>1</v>
      </c>
      <c r="D1320" s="46">
        <v>1</v>
      </c>
      <c r="E1320" s="10">
        <v>285</v>
      </c>
      <c r="F1320" s="10">
        <v>0</v>
      </c>
      <c r="G1320" s="51" t="s">
        <v>133</v>
      </c>
      <c r="H1320" s="42">
        <v>0</v>
      </c>
      <c r="I1320" s="43">
        <v>23085056</v>
      </c>
      <c r="J1320" s="43">
        <v>23085056</v>
      </c>
      <c r="K1320" s="42">
        <v>0</v>
      </c>
      <c r="L1320" s="42">
        <v>0</v>
      </c>
      <c r="M1320" s="20" t="s">
        <v>107788</v>
      </c>
      <c r="N1320" s="20" t="s">
        <v>15</v>
      </c>
      <c r="O1320" s="20" t="s">
        <v>109952</v>
      </c>
      <c r="P1320" s="24">
        <v>3241000</v>
      </c>
      <c r="Q1320" s="26" t="s">
        <v>109900</v>
      </c>
    </row>
    <row r="1321" spans="1:17" ht="42.75" x14ac:dyDescent="0.2">
      <c r="A1321" s="10">
        <v>91111902</v>
      </c>
      <c r="B1321" s="10" t="s">
        <v>109835</v>
      </c>
      <c r="C1321" s="46">
        <v>1</v>
      </c>
      <c r="D1321" s="46">
        <v>1</v>
      </c>
      <c r="E1321" s="10">
        <v>285</v>
      </c>
      <c r="F1321" s="10">
        <v>0</v>
      </c>
      <c r="G1321" s="51" t="s">
        <v>133</v>
      </c>
      <c r="H1321" s="42">
        <v>0</v>
      </c>
      <c r="I1321" s="43">
        <v>16838380</v>
      </c>
      <c r="J1321" s="43">
        <v>16838380</v>
      </c>
      <c r="K1321" s="42">
        <v>0</v>
      </c>
      <c r="L1321" s="42">
        <v>0</v>
      </c>
      <c r="M1321" s="20" t="s">
        <v>107788</v>
      </c>
      <c r="N1321" s="20" t="s">
        <v>15</v>
      </c>
      <c r="O1321" s="20" t="s">
        <v>109953</v>
      </c>
      <c r="P1321" s="24">
        <v>3241000</v>
      </c>
      <c r="Q1321" s="26" t="s">
        <v>109900</v>
      </c>
    </row>
    <row r="1322" spans="1:17" ht="42.75" x14ac:dyDescent="0.2">
      <c r="A1322" s="10">
        <v>91111902</v>
      </c>
      <c r="B1322" s="10" t="s">
        <v>109835</v>
      </c>
      <c r="C1322" s="46">
        <v>1</v>
      </c>
      <c r="D1322" s="46">
        <v>1</v>
      </c>
      <c r="E1322" s="10">
        <v>285</v>
      </c>
      <c r="F1322" s="10">
        <v>0</v>
      </c>
      <c r="G1322" s="51" t="s">
        <v>133</v>
      </c>
      <c r="H1322" s="42">
        <v>0</v>
      </c>
      <c r="I1322" s="43">
        <v>16838380</v>
      </c>
      <c r="J1322" s="43">
        <v>16838380</v>
      </c>
      <c r="K1322" s="42">
        <v>0</v>
      </c>
      <c r="L1322" s="42">
        <v>0</v>
      </c>
      <c r="M1322" s="20" t="s">
        <v>107788</v>
      </c>
      <c r="N1322" s="20" t="s">
        <v>15</v>
      </c>
      <c r="O1322" s="20" t="s">
        <v>109954</v>
      </c>
      <c r="P1322" s="24">
        <v>3241000</v>
      </c>
      <c r="Q1322" s="26" t="s">
        <v>109900</v>
      </c>
    </row>
    <row r="1323" spans="1:17" ht="28.5" x14ac:dyDescent="0.2">
      <c r="A1323" s="10">
        <v>80101505</v>
      </c>
      <c r="B1323" s="10" t="s">
        <v>109836</v>
      </c>
      <c r="C1323" s="46">
        <v>1</v>
      </c>
      <c r="D1323" s="46">
        <v>1</v>
      </c>
      <c r="E1323" s="10">
        <v>285</v>
      </c>
      <c r="F1323" s="10">
        <v>0</v>
      </c>
      <c r="G1323" s="51" t="s">
        <v>133</v>
      </c>
      <c r="H1323" s="42">
        <v>0</v>
      </c>
      <c r="I1323" s="43">
        <v>23085056</v>
      </c>
      <c r="J1323" s="43">
        <v>23085056</v>
      </c>
      <c r="K1323" s="42">
        <v>0</v>
      </c>
      <c r="L1323" s="42">
        <v>0</v>
      </c>
      <c r="M1323" s="20" t="s">
        <v>107788</v>
      </c>
      <c r="N1323" s="20" t="s">
        <v>15</v>
      </c>
      <c r="O1323" s="20" t="s">
        <v>109955</v>
      </c>
      <c r="P1323" s="24">
        <v>3241000</v>
      </c>
      <c r="Q1323" s="26" t="s">
        <v>109900</v>
      </c>
    </row>
    <row r="1324" spans="1:17" ht="28.5" x14ac:dyDescent="0.2">
      <c r="A1324" s="10">
        <v>80101505</v>
      </c>
      <c r="B1324" s="10" t="s">
        <v>109836</v>
      </c>
      <c r="C1324" s="46">
        <v>1</v>
      </c>
      <c r="D1324" s="46">
        <v>1</v>
      </c>
      <c r="E1324" s="10">
        <v>285</v>
      </c>
      <c r="F1324" s="10">
        <v>0</v>
      </c>
      <c r="G1324" s="51" t="s">
        <v>133</v>
      </c>
      <c r="H1324" s="42">
        <v>0</v>
      </c>
      <c r="I1324" s="43">
        <v>23085056</v>
      </c>
      <c r="J1324" s="43">
        <v>23085056</v>
      </c>
      <c r="K1324" s="42">
        <v>0</v>
      </c>
      <c r="L1324" s="42">
        <v>0</v>
      </c>
      <c r="M1324" s="20" t="s">
        <v>107788</v>
      </c>
      <c r="N1324" s="20" t="s">
        <v>15</v>
      </c>
      <c r="O1324" s="20" t="s">
        <v>109956</v>
      </c>
      <c r="P1324" s="24">
        <v>3241000</v>
      </c>
      <c r="Q1324" s="26" t="s">
        <v>109900</v>
      </c>
    </row>
    <row r="1325" spans="1:17" ht="28.5" x14ac:dyDescent="0.2">
      <c r="A1325" s="10">
        <v>80101505</v>
      </c>
      <c r="B1325" s="10" t="s">
        <v>109836</v>
      </c>
      <c r="C1325" s="46">
        <v>1</v>
      </c>
      <c r="D1325" s="46">
        <v>1</v>
      </c>
      <c r="E1325" s="10">
        <v>285</v>
      </c>
      <c r="F1325" s="10">
        <v>0</v>
      </c>
      <c r="G1325" s="51" t="s">
        <v>133</v>
      </c>
      <c r="H1325" s="42">
        <v>0</v>
      </c>
      <c r="I1325" s="43">
        <v>23085056</v>
      </c>
      <c r="J1325" s="43">
        <v>23085056</v>
      </c>
      <c r="K1325" s="42">
        <v>0</v>
      </c>
      <c r="L1325" s="42">
        <v>0</v>
      </c>
      <c r="M1325" s="20" t="s">
        <v>107788</v>
      </c>
      <c r="N1325" s="20" t="s">
        <v>15</v>
      </c>
      <c r="O1325" s="20" t="s">
        <v>109957</v>
      </c>
      <c r="P1325" s="24">
        <v>3241000</v>
      </c>
      <c r="Q1325" s="26" t="s">
        <v>109900</v>
      </c>
    </row>
    <row r="1326" spans="1:17" ht="42.75" x14ac:dyDescent="0.2">
      <c r="A1326" s="10">
        <v>91111902</v>
      </c>
      <c r="B1326" s="10" t="s">
        <v>109835</v>
      </c>
      <c r="C1326" s="46">
        <v>1</v>
      </c>
      <c r="D1326" s="46">
        <v>1</v>
      </c>
      <c r="E1326" s="10">
        <v>285</v>
      </c>
      <c r="F1326" s="10">
        <v>0</v>
      </c>
      <c r="G1326" s="51" t="s">
        <v>133</v>
      </c>
      <c r="H1326" s="42">
        <v>0</v>
      </c>
      <c r="I1326" s="43">
        <v>16838380</v>
      </c>
      <c r="J1326" s="43">
        <v>16838380</v>
      </c>
      <c r="K1326" s="42">
        <v>0</v>
      </c>
      <c r="L1326" s="42">
        <v>0</v>
      </c>
      <c r="M1326" s="20" t="s">
        <v>107788</v>
      </c>
      <c r="N1326" s="20" t="s">
        <v>15</v>
      </c>
      <c r="O1326" s="20" t="s">
        <v>109958</v>
      </c>
      <c r="P1326" s="24">
        <v>3241000</v>
      </c>
      <c r="Q1326" s="26" t="s">
        <v>109900</v>
      </c>
    </row>
    <row r="1327" spans="1:17" ht="42.75" x14ac:dyDescent="0.2">
      <c r="A1327" s="10">
        <v>91111902</v>
      </c>
      <c r="B1327" s="10" t="s">
        <v>109835</v>
      </c>
      <c r="C1327" s="46">
        <v>1</v>
      </c>
      <c r="D1327" s="46">
        <v>1</v>
      </c>
      <c r="E1327" s="10">
        <v>285</v>
      </c>
      <c r="F1327" s="10">
        <v>0</v>
      </c>
      <c r="G1327" s="51" t="s">
        <v>133</v>
      </c>
      <c r="H1327" s="42">
        <v>0</v>
      </c>
      <c r="I1327" s="43">
        <v>16838380</v>
      </c>
      <c r="J1327" s="43">
        <v>16838380</v>
      </c>
      <c r="K1327" s="42">
        <v>0</v>
      </c>
      <c r="L1327" s="42">
        <v>0</v>
      </c>
      <c r="M1327" s="20" t="s">
        <v>107788</v>
      </c>
      <c r="N1327" s="20" t="s">
        <v>15</v>
      </c>
      <c r="O1327" s="20" t="s">
        <v>109959</v>
      </c>
      <c r="P1327" s="24">
        <v>3241000</v>
      </c>
      <c r="Q1327" s="26" t="s">
        <v>109900</v>
      </c>
    </row>
    <row r="1328" spans="1:17" ht="42.75" x14ac:dyDescent="0.2">
      <c r="A1328" s="10">
        <v>80101505</v>
      </c>
      <c r="B1328" s="10" t="s">
        <v>109841</v>
      </c>
      <c r="C1328" s="46">
        <v>1</v>
      </c>
      <c r="D1328" s="46">
        <v>1</v>
      </c>
      <c r="E1328" s="10">
        <v>285</v>
      </c>
      <c r="F1328" s="10">
        <v>0</v>
      </c>
      <c r="G1328" s="51" t="s">
        <v>133</v>
      </c>
      <c r="H1328" s="42">
        <v>0</v>
      </c>
      <c r="I1328" s="43">
        <v>34816229</v>
      </c>
      <c r="J1328" s="43">
        <v>34816229</v>
      </c>
      <c r="K1328" s="42">
        <v>0</v>
      </c>
      <c r="L1328" s="42">
        <v>0</v>
      </c>
      <c r="M1328" s="20" t="s">
        <v>107788</v>
      </c>
      <c r="N1328" s="20" t="s">
        <v>15</v>
      </c>
      <c r="O1328" s="20" t="s">
        <v>109960</v>
      </c>
      <c r="P1328" s="24">
        <v>3241000</v>
      </c>
      <c r="Q1328" s="26" t="s">
        <v>109900</v>
      </c>
    </row>
    <row r="1329" spans="1:17" ht="42.75" x14ac:dyDescent="0.2">
      <c r="A1329" s="10">
        <v>91111902</v>
      </c>
      <c r="B1329" s="10" t="s">
        <v>109835</v>
      </c>
      <c r="C1329" s="46">
        <v>1</v>
      </c>
      <c r="D1329" s="46">
        <v>1</v>
      </c>
      <c r="E1329" s="10">
        <v>285</v>
      </c>
      <c r="F1329" s="10">
        <v>0</v>
      </c>
      <c r="G1329" s="51" t="s">
        <v>133</v>
      </c>
      <c r="H1329" s="42">
        <v>0</v>
      </c>
      <c r="I1329" s="43">
        <v>16838380</v>
      </c>
      <c r="J1329" s="43">
        <v>16838380</v>
      </c>
      <c r="K1329" s="42">
        <v>0</v>
      </c>
      <c r="L1329" s="42">
        <v>0</v>
      </c>
      <c r="M1329" s="20" t="s">
        <v>107788</v>
      </c>
      <c r="N1329" s="20" t="s">
        <v>15</v>
      </c>
      <c r="O1329" s="20" t="s">
        <v>109961</v>
      </c>
      <c r="P1329" s="24">
        <v>3241000</v>
      </c>
      <c r="Q1329" s="26" t="s">
        <v>109900</v>
      </c>
    </row>
    <row r="1330" spans="1:17" ht="42.75" x14ac:dyDescent="0.2">
      <c r="A1330" s="10">
        <v>91111902</v>
      </c>
      <c r="B1330" s="10" t="s">
        <v>109835</v>
      </c>
      <c r="C1330" s="46">
        <v>1</v>
      </c>
      <c r="D1330" s="46">
        <v>1</v>
      </c>
      <c r="E1330" s="10">
        <v>285</v>
      </c>
      <c r="F1330" s="10">
        <v>0</v>
      </c>
      <c r="G1330" s="51" t="s">
        <v>133</v>
      </c>
      <c r="H1330" s="42">
        <v>0</v>
      </c>
      <c r="I1330" s="43">
        <v>16838380</v>
      </c>
      <c r="J1330" s="43">
        <v>16838380</v>
      </c>
      <c r="K1330" s="42">
        <v>0</v>
      </c>
      <c r="L1330" s="42">
        <v>0</v>
      </c>
      <c r="M1330" s="20" t="s">
        <v>107788</v>
      </c>
      <c r="N1330" s="20" t="s">
        <v>15</v>
      </c>
      <c r="O1330" s="20" t="s">
        <v>109962</v>
      </c>
      <c r="P1330" s="24">
        <v>3241000</v>
      </c>
      <c r="Q1330" s="26" t="s">
        <v>109900</v>
      </c>
    </row>
    <row r="1331" spans="1:17" ht="42.75" x14ac:dyDescent="0.2">
      <c r="A1331" s="10">
        <v>91111902</v>
      </c>
      <c r="B1331" s="10" t="s">
        <v>109835</v>
      </c>
      <c r="C1331" s="46">
        <v>1</v>
      </c>
      <c r="D1331" s="46">
        <v>1</v>
      </c>
      <c r="E1331" s="10">
        <v>285</v>
      </c>
      <c r="F1331" s="10">
        <v>0</v>
      </c>
      <c r="G1331" s="51" t="s">
        <v>133</v>
      </c>
      <c r="H1331" s="42">
        <v>0</v>
      </c>
      <c r="I1331" s="43">
        <v>16838380</v>
      </c>
      <c r="J1331" s="43">
        <v>16838380</v>
      </c>
      <c r="K1331" s="42">
        <v>0</v>
      </c>
      <c r="L1331" s="42">
        <v>0</v>
      </c>
      <c r="M1331" s="20" t="s">
        <v>107788</v>
      </c>
      <c r="N1331" s="20" t="s">
        <v>15</v>
      </c>
      <c r="O1331" s="20" t="s">
        <v>109963</v>
      </c>
      <c r="P1331" s="24">
        <v>3241000</v>
      </c>
      <c r="Q1331" s="26" t="s">
        <v>109900</v>
      </c>
    </row>
    <row r="1332" spans="1:17" ht="42.75" x14ac:dyDescent="0.2">
      <c r="A1332" s="10">
        <v>91111902</v>
      </c>
      <c r="B1332" s="10" t="s">
        <v>109835</v>
      </c>
      <c r="C1332" s="46">
        <v>1</v>
      </c>
      <c r="D1332" s="46">
        <v>1</v>
      </c>
      <c r="E1332" s="10">
        <v>285</v>
      </c>
      <c r="F1332" s="10">
        <v>0</v>
      </c>
      <c r="G1332" s="51" t="s">
        <v>133</v>
      </c>
      <c r="H1332" s="42">
        <v>0</v>
      </c>
      <c r="I1332" s="43">
        <v>16838380</v>
      </c>
      <c r="J1332" s="43">
        <v>16838380</v>
      </c>
      <c r="K1332" s="42">
        <v>0</v>
      </c>
      <c r="L1332" s="42">
        <v>0</v>
      </c>
      <c r="M1332" s="20" t="s">
        <v>107788</v>
      </c>
      <c r="N1332" s="20" t="s">
        <v>15</v>
      </c>
      <c r="O1332" s="20" t="s">
        <v>109964</v>
      </c>
      <c r="P1332" s="24">
        <v>3241000</v>
      </c>
      <c r="Q1332" s="26" t="s">
        <v>109900</v>
      </c>
    </row>
    <row r="1333" spans="1:17" ht="28.5" x14ac:dyDescent="0.2">
      <c r="A1333" s="10">
        <v>80101505</v>
      </c>
      <c r="B1333" s="10" t="s">
        <v>109836</v>
      </c>
      <c r="C1333" s="46">
        <v>1</v>
      </c>
      <c r="D1333" s="46">
        <v>1</v>
      </c>
      <c r="E1333" s="10">
        <v>285</v>
      </c>
      <c r="F1333" s="10">
        <v>0</v>
      </c>
      <c r="G1333" s="51" t="s">
        <v>133</v>
      </c>
      <c r="H1333" s="42">
        <v>0</v>
      </c>
      <c r="I1333" s="43">
        <v>23085056</v>
      </c>
      <c r="J1333" s="43">
        <v>23085056</v>
      </c>
      <c r="K1333" s="42">
        <v>0</v>
      </c>
      <c r="L1333" s="42">
        <v>0</v>
      </c>
      <c r="M1333" s="20" t="s">
        <v>107788</v>
      </c>
      <c r="N1333" s="20" t="s">
        <v>15</v>
      </c>
      <c r="O1333" s="20" t="s">
        <v>109965</v>
      </c>
      <c r="P1333" s="24">
        <v>3241000</v>
      </c>
      <c r="Q1333" s="26" t="s">
        <v>109900</v>
      </c>
    </row>
    <row r="1334" spans="1:17" ht="28.5" x14ac:dyDescent="0.2">
      <c r="A1334" s="10">
        <v>80101505</v>
      </c>
      <c r="B1334" s="10" t="s">
        <v>109836</v>
      </c>
      <c r="C1334" s="46">
        <v>1</v>
      </c>
      <c r="D1334" s="46">
        <v>1</v>
      </c>
      <c r="E1334" s="10">
        <v>285</v>
      </c>
      <c r="F1334" s="10">
        <v>0</v>
      </c>
      <c r="G1334" s="51" t="s">
        <v>133</v>
      </c>
      <c r="H1334" s="42">
        <v>0</v>
      </c>
      <c r="I1334" s="43">
        <v>23085056</v>
      </c>
      <c r="J1334" s="43">
        <v>23085056</v>
      </c>
      <c r="K1334" s="42">
        <v>0</v>
      </c>
      <c r="L1334" s="42">
        <v>0</v>
      </c>
      <c r="M1334" s="20" t="s">
        <v>107788</v>
      </c>
      <c r="N1334" s="20" t="s">
        <v>15</v>
      </c>
      <c r="O1334" s="20" t="s">
        <v>109966</v>
      </c>
      <c r="P1334" s="24">
        <v>3241000</v>
      </c>
      <c r="Q1334" s="26" t="s">
        <v>109900</v>
      </c>
    </row>
    <row r="1335" spans="1:17" ht="42.75" x14ac:dyDescent="0.2">
      <c r="A1335" s="10">
        <v>91111902</v>
      </c>
      <c r="B1335" s="10" t="s">
        <v>109835</v>
      </c>
      <c r="C1335" s="46">
        <v>1</v>
      </c>
      <c r="D1335" s="46">
        <v>1</v>
      </c>
      <c r="E1335" s="10">
        <v>285</v>
      </c>
      <c r="F1335" s="10">
        <v>0</v>
      </c>
      <c r="G1335" s="51" t="s">
        <v>133</v>
      </c>
      <c r="H1335" s="42">
        <v>0</v>
      </c>
      <c r="I1335" s="43">
        <v>16838380</v>
      </c>
      <c r="J1335" s="43">
        <v>16838380</v>
      </c>
      <c r="K1335" s="42">
        <v>0</v>
      </c>
      <c r="L1335" s="42">
        <v>0</v>
      </c>
      <c r="M1335" s="20" t="s">
        <v>107788</v>
      </c>
      <c r="N1335" s="20" t="s">
        <v>15</v>
      </c>
      <c r="O1335" s="20" t="s">
        <v>109967</v>
      </c>
      <c r="P1335" s="24">
        <v>3241000</v>
      </c>
      <c r="Q1335" s="26" t="s">
        <v>109900</v>
      </c>
    </row>
    <row r="1336" spans="1:17" ht="42.75" x14ac:dyDescent="0.2">
      <c r="A1336" s="10">
        <v>91111902</v>
      </c>
      <c r="B1336" s="10" t="s">
        <v>109835</v>
      </c>
      <c r="C1336" s="46">
        <v>1</v>
      </c>
      <c r="D1336" s="46">
        <v>1</v>
      </c>
      <c r="E1336" s="10">
        <v>285</v>
      </c>
      <c r="F1336" s="10">
        <v>0</v>
      </c>
      <c r="G1336" s="51" t="s">
        <v>133</v>
      </c>
      <c r="H1336" s="42">
        <v>0</v>
      </c>
      <c r="I1336" s="43">
        <v>16838380</v>
      </c>
      <c r="J1336" s="43">
        <v>16838380</v>
      </c>
      <c r="K1336" s="42">
        <v>0</v>
      </c>
      <c r="L1336" s="42">
        <v>0</v>
      </c>
      <c r="M1336" s="20" t="s">
        <v>107788</v>
      </c>
      <c r="N1336" s="20" t="s">
        <v>15</v>
      </c>
      <c r="O1336" s="20" t="s">
        <v>109968</v>
      </c>
      <c r="P1336" s="24">
        <v>3241000</v>
      </c>
      <c r="Q1336" s="26" t="s">
        <v>109900</v>
      </c>
    </row>
    <row r="1337" spans="1:17" ht="42.75" x14ac:dyDescent="0.2">
      <c r="A1337" s="10">
        <v>91111902</v>
      </c>
      <c r="B1337" s="10" t="s">
        <v>109835</v>
      </c>
      <c r="C1337" s="46">
        <v>1</v>
      </c>
      <c r="D1337" s="46">
        <v>1</v>
      </c>
      <c r="E1337" s="10">
        <v>285</v>
      </c>
      <c r="F1337" s="10">
        <v>0</v>
      </c>
      <c r="G1337" s="51" t="s">
        <v>133</v>
      </c>
      <c r="H1337" s="42">
        <v>0</v>
      </c>
      <c r="I1337" s="43">
        <v>16838380</v>
      </c>
      <c r="J1337" s="43">
        <v>16838380</v>
      </c>
      <c r="K1337" s="42">
        <v>0</v>
      </c>
      <c r="L1337" s="42">
        <v>0</v>
      </c>
      <c r="M1337" s="20" t="s">
        <v>107788</v>
      </c>
      <c r="N1337" s="20" t="s">
        <v>15</v>
      </c>
      <c r="O1337" s="20" t="s">
        <v>109969</v>
      </c>
      <c r="P1337" s="24">
        <v>3241000</v>
      </c>
      <c r="Q1337" s="26" t="s">
        <v>109900</v>
      </c>
    </row>
    <row r="1338" spans="1:17" ht="28.5" x14ac:dyDescent="0.2">
      <c r="A1338" s="10">
        <v>80101505</v>
      </c>
      <c r="B1338" s="10" t="s">
        <v>109836</v>
      </c>
      <c r="C1338" s="46">
        <v>1</v>
      </c>
      <c r="D1338" s="46">
        <v>1</v>
      </c>
      <c r="E1338" s="10">
        <v>285</v>
      </c>
      <c r="F1338" s="10">
        <v>0</v>
      </c>
      <c r="G1338" s="51" t="s">
        <v>133</v>
      </c>
      <c r="H1338" s="42">
        <v>0</v>
      </c>
      <c r="I1338" s="43">
        <v>23085056</v>
      </c>
      <c r="J1338" s="43">
        <v>23085056</v>
      </c>
      <c r="K1338" s="42">
        <v>0</v>
      </c>
      <c r="L1338" s="42">
        <v>0</v>
      </c>
      <c r="M1338" s="20" t="s">
        <v>107788</v>
      </c>
      <c r="N1338" s="20" t="s">
        <v>15</v>
      </c>
      <c r="O1338" s="20" t="s">
        <v>109970</v>
      </c>
      <c r="P1338" s="24">
        <v>3241000</v>
      </c>
      <c r="Q1338" s="26" t="s">
        <v>109900</v>
      </c>
    </row>
    <row r="1339" spans="1:17" ht="42.75" x14ac:dyDescent="0.2">
      <c r="A1339" s="10">
        <v>91111902</v>
      </c>
      <c r="B1339" s="10" t="s">
        <v>109835</v>
      </c>
      <c r="C1339" s="46">
        <v>1</v>
      </c>
      <c r="D1339" s="46">
        <v>1</v>
      </c>
      <c r="E1339" s="10">
        <v>285</v>
      </c>
      <c r="F1339" s="10">
        <v>0</v>
      </c>
      <c r="G1339" s="51" t="s">
        <v>133</v>
      </c>
      <c r="H1339" s="42">
        <v>0</v>
      </c>
      <c r="I1339" s="43">
        <v>16838380</v>
      </c>
      <c r="J1339" s="43">
        <v>16838380</v>
      </c>
      <c r="K1339" s="42">
        <v>0</v>
      </c>
      <c r="L1339" s="42">
        <v>0</v>
      </c>
      <c r="M1339" s="20" t="s">
        <v>107788</v>
      </c>
      <c r="N1339" s="20" t="s">
        <v>15</v>
      </c>
      <c r="O1339" s="20" t="s">
        <v>109971</v>
      </c>
      <c r="P1339" s="24">
        <v>3241000</v>
      </c>
      <c r="Q1339" s="26" t="s">
        <v>109900</v>
      </c>
    </row>
    <row r="1340" spans="1:17" ht="28.5" x14ac:dyDescent="0.2">
      <c r="A1340" s="10">
        <v>80101505</v>
      </c>
      <c r="B1340" s="10" t="s">
        <v>109836</v>
      </c>
      <c r="C1340" s="46">
        <v>1</v>
      </c>
      <c r="D1340" s="46">
        <v>1</v>
      </c>
      <c r="E1340" s="10">
        <v>285</v>
      </c>
      <c r="F1340" s="10">
        <v>0</v>
      </c>
      <c r="G1340" s="51" t="s">
        <v>133</v>
      </c>
      <c r="H1340" s="42">
        <v>0</v>
      </c>
      <c r="I1340" s="43">
        <v>23085056</v>
      </c>
      <c r="J1340" s="43">
        <v>23085056</v>
      </c>
      <c r="K1340" s="42">
        <v>0</v>
      </c>
      <c r="L1340" s="42">
        <v>0</v>
      </c>
      <c r="M1340" s="20" t="s">
        <v>107788</v>
      </c>
      <c r="N1340" s="20" t="s">
        <v>15</v>
      </c>
      <c r="O1340" s="20" t="s">
        <v>109972</v>
      </c>
      <c r="P1340" s="24">
        <v>3241000</v>
      </c>
      <c r="Q1340" s="26" t="s">
        <v>109900</v>
      </c>
    </row>
    <row r="1341" spans="1:17" ht="42.75" x14ac:dyDescent="0.2">
      <c r="A1341" s="10">
        <v>91111902</v>
      </c>
      <c r="B1341" s="10" t="s">
        <v>109835</v>
      </c>
      <c r="C1341" s="46">
        <v>1</v>
      </c>
      <c r="D1341" s="46">
        <v>1</v>
      </c>
      <c r="E1341" s="10">
        <v>285</v>
      </c>
      <c r="F1341" s="10">
        <v>0</v>
      </c>
      <c r="G1341" s="51" t="s">
        <v>133</v>
      </c>
      <c r="H1341" s="42">
        <v>0</v>
      </c>
      <c r="I1341" s="43">
        <v>16838380</v>
      </c>
      <c r="J1341" s="43">
        <v>16838380</v>
      </c>
      <c r="K1341" s="42">
        <v>0</v>
      </c>
      <c r="L1341" s="42">
        <v>0</v>
      </c>
      <c r="M1341" s="20" t="s">
        <v>107788</v>
      </c>
      <c r="N1341" s="20" t="s">
        <v>15</v>
      </c>
      <c r="O1341" s="20" t="s">
        <v>109973</v>
      </c>
      <c r="P1341" s="24">
        <v>3241000</v>
      </c>
      <c r="Q1341" s="26" t="s">
        <v>109900</v>
      </c>
    </row>
    <row r="1342" spans="1:17" ht="57" x14ac:dyDescent="0.2">
      <c r="A1342" s="10">
        <v>80101505</v>
      </c>
      <c r="B1342" s="10" t="s">
        <v>109842</v>
      </c>
      <c r="C1342" s="46">
        <v>1</v>
      </c>
      <c r="D1342" s="46">
        <v>1</v>
      </c>
      <c r="E1342" s="10">
        <v>11</v>
      </c>
      <c r="F1342" s="10">
        <v>1</v>
      </c>
      <c r="G1342" s="51" t="s">
        <v>133</v>
      </c>
      <c r="H1342" s="42">
        <v>0</v>
      </c>
      <c r="I1342" s="43">
        <v>62315000</v>
      </c>
      <c r="J1342" s="43">
        <v>62315000</v>
      </c>
      <c r="K1342" s="42">
        <v>0</v>
      </c>
      <c r="L1342" s="42">
        <v>0</v>
      </c>
      <c r="M1342" s="20" t="s">
        <v>107788</v>
      </c>
      <c r="N1342" s="20" t="s">
        <v>15</v>
      </c>
      <c r="O1342" s="20" t="s">
        <v>109974</v>
      </c>
      <c r="P1342" s="24">
        <v>3241000</v>
      </c>
      <c r="Q1342" s="26" t="s">
        <v>109900</v>
      </c>
    </row>
    <row r="1343" spans="1:17" ht="42.75" x14ac:dyDescent="0.2">
      <c r="A1343" s="10">
        <v>91111902</v>
      </c>
      <c r="B1343" s="10" t="s">
        <v>109835</v>
      </c>
      <c r="C1343" s="46">
        <v>1</v>
      </c>
      <c r="D1343" s="46">
        <v>1</v>
      </c>
      <c r="E1343" s="10">
        <v>285</v>
      </c>
      <c r="F1343" s="10">
        <v>0</v>
      </c>
      <c r="G1343" s="51" t="s">
        <v>133</v>
      </c>
      <c r="H1343" s="42">
        <v>0</v>
      </c>
      <c r="I1343" s="43">
        <v>16838380</v>
      </c>
      <c r="J1343" s="43">
        <v>16838380</v>
      </c>
      <c r="K1343" s="42">
        <v>0</v>
      </c>
      <c r="L1343" s="42">
        <v>0</v>
      </c>
      <c r="M1343" s="20" t="s">
        <v>107788</v>
      </c>
      <c r="N1343" s="20" t="s">
        <v>15</v>
      </c>
      <c r="O1343" s="20" t="s">
        <v>109975</v>
      </c>
      <c r="P1343" s="24">
        <v>3241000</v>
      </c>
      <c r="Q1343" s="26" t="s">
        <v>109900</v>
      </c>
    </row>
    <row r="1344" spans="1:17" ht="42.75" x14ac:dyDescent="0.2">
      <c r="A1344" s="10">
        <v>91111902</v>
      </c>
      <c r="B1344" s="10" t="s">
        <v>109835</v>
      </c>
      <c r="C1344" s="46">
        <v>1</v>
      </c>
      <c r="D1344" s="46">
        <v>1</v>
      </c>
      <c r="E1344" s="10">
        <v>285</v>
      </c>
      <c r="F1344" s="10">
        <v>0</v>
      </c>
      <c r="G1344" s="51" t="s">
        <v>133</v>
      </c>
      <c r="H1344" s="42">
        <v>0</v>
      </c>
      <c r="I1344" s="43">
        <v>16838380</v>
      </c>
      <c r="J1344" s="43">
        <v>16838380</v>
      </c>
      <c r="K1344" s="42">
        <v>0</v>
      </c>
      <c r="L1344" s="42">
        <v>0</v>
      </c>
      <c r="M1344" s="20" t="s">
        <v>107788</v>
      </c>
      <c r="N1344" s="20" t="s">
        <v>15</v>
      </c>
      <c r="O1344" s="20" t="s">
        <v>109976</v>
      </c>
      <c r="P1344" s="24">
        <v>3241000</v>
      </c>
      <c r="Q1344" s="26" t="s">
        <v>109900</v>
      </c>
    </row>
    <row r="1345" spans="1:17" ht="28.5" x14ac:dyDescent="0.2">
      <c r="A1345" s="10">
        <v>80101505</v>
      </c>
      <c r="B1345" s="10" t="s">
        <v>109836</v>
      </c>
      <c r="C1345" s="46">
        <v>1</v>
      </c>
      <c r="D1345" s="46">
        <v>1</v>
      </c>
      <c r="E1345" s="10">
        <v>285</v>
      </c>
      <c r="F1345" s="10">
        <v>0</v>
      </c>
      <c r="G1345" s="51" t="s">
        <v>133</v>
      </c>
      <c r="H1345" s="42">
        <v>0</v>
      </c>
      <c r="I1345" s="43">
        <v>23085056</v>
      </c>
      <c r="J1345" s="43">
        <v>23085056</v>
      </c>
      <c r="K1345" s="42">
        <v>0</v>
      </c>
      <c r="L1345" s="42">
        <v>0</v>
      </c>
      <c r="M1345" s="20" t="s">
        <v>107788</v>
      </c>
      <c r="N1345" s="20" t="s">
        <v>15</v>
      </c>
      <c r="O1345" s="20" t="s">
        <v>109977</v>
      </c>
      <c r="P1345" s="24">
        <v>3241000</v>
      </c>
      <c r="Q1345" s="26" t="s">
        <v>109900</v>
      </c>
    </row>
    <row r="1346" spans="1:17" ht="42.75" x14ac:dyDescent="0.2">
      <c r="A1346" s="10">
        <v>91111902</v>
      </c>
      <c r="B1346" s="10" t="s">
        <v>109835</v>
      </c>
      <c r="C1346" s="46">
        <v>1</v>
      </c>
      <c r="D1346" s="46">
        <v>1</v>
      </c>
      <c r="E1346" s="10">
        <v>285</v>
      </c>
      <c r="F1346" s="10">
        <v>0</v>
      </c>
      <c r="G1346" s="51" t="s">
        <v>133</v>
      </c>
      <c r="H1346" s="42">
        <v>0</v>
      </c>
      <c r="I1346" s="43">
        <v>16838380</v>
      </c>
      <c r="J1346" s="43">
        <v>16838380</v>
      </c>
      <c r="K1346" s="42">
        <v>0</v>
      </c>
      <c r="L1346" s="42">
        <v>0</v>
      </c>
      <c r="M1346" s="20" t="s">
        <v>107788</v>
      </c>
      <c r="N1346" s="20" t="s">
        <v>15</v>
      </c>
      <c r="O1346" s="20" t="s">
        <v>109978</v>
      </c>
      <c r="P1346" s="24">
        <v>3241000</v>
      </c>
      <c r="Q1346" s="26" t="s">
        <v>109900</v>
      </c>
    </row>
    <row r="1347" spans="1:17" ht="28.5" x14ac:dyDescent="0.2">
      <c r="A1347" s="10">
        <v>80101505</v>
      </c>
      <c r="B1347" s="10" t="s">
        <v>109836</v>
      </c>
      <c r="C1347" s="46">
        <v>1</v>
      </c>
      <c r="D1347" s="46">
        <v>1</v>
      </c>
      <c r="E1347" s="10">
        <v>285</v>
      </c>
      <c r="F1347" s="10">
        <v>0</v>
      </c>
      <c r="G1347" s="51" t="s">
        <v>133</v>
      </c>
      <c r="H1347" s="42">
        <v>0</v>
      </c>
      <c r="I1347" s="43">
        <v>23085056</v>
      </c>
      <c r="J1347" s="43">
        <v>23085056</v>
      </c>
      <c r="K1347" s="42">
        <v>0</v>
      </c>
      <c r="L1347" s="42">
        <v>0</v>
      </c>
      <c r="M1347" s="20" t="s">
        <v>107788</v>
      </c>
      <c r="N1347" s="20" t="s">
        <v>15</v>
      </c>
      <c r="O1347" s="20" t="s">
        <v>109979</v>
      </c>
      <c r="P1347" s="24">
        <v>3241000</v>
      </c>
      <c r="Q1347" s="26" t="s">
        <v>109900</v>
      </c>
    </row>
    <row r="1348" spans="1:17" ht="28.5" x14ac:dyDescent="0.2">
      <c r="A1348" s="10">
        <v>80101505</v>
      </c>
      <c r="B1348" s="10" t="s">
        <v>109836</v>
      </c>
      <c r="C1348" s="46">
        <v>1</v>
      </c>
      <c r="D1348" s="46">
        <v>1</v>
      </c>
      <c r="E1348" s="10">
        <v>285</v>
      </c>
      <c r="F1348" s="10">
        <v>0</v>
      </c>
      <c r="G1348" s="51" t="s">
        <v>133</v>
      </c>
      <c r="H1348" s="42">
        <v>0</v>
      </c>
      <c r="I1348" s="43">
        <v>23085056</v>
      </c>
      <c r="J1348" s="43">
        <v>23085056</v>
      </c>
      <c r="K1348" s="42">
        <v>0</v>
      </c>
      <c r="L1348" s="42">
        <v>0</v>
      </c>
      <c r="M1348" s="20" t="s">
        <v>107788</v>
      </c>
      <c r="N1348" s="20" t="s">
        <v>15</v>
      </c>
      <c r="O1348" s="20" t="s">
        <v>109980</v>
      </c>
      <c r="P1348" s="24">
        <v>3241000</v>
      </c>
      <c r="Q1348" s="26" t="s">
        <v>109900</v>
      </c>
    </row>
    <row r="1349" spans="1:17" ht="28.5" x14ac:dyDescent="0.2">
      <c r="A1349" s="10">
        <v>80101505</v>
      </c>
      <c r="B1349" s="10" t="s">
        <v>109836</v>
      </c>
      <c r="C1349" s="46">
        <v>1</v>
      </c>
      <c r="D1349" s="46">
        <v>1</v>
      </c>
      <c r="E1349" s="10">
        <v>285</v>
      </c>
      <c r="F1349" s="10">
        <v>0</v>
      </c>
      <c r="G1349" s="51" t="s">
        <v>133</v>
      </c>
      <c r="H1349" s="42">
        <v>0</v>
      </c>
      <c r="I1349" s="43">
        <v>23085056</v>
      </c>
      <c r="J1349" s="43">
        <v>23085056</v>
      </c>
      <c r="K1349" s="42">
        <v>0</v>
      </c>
      <c r="L1349" s="42">
        <v>0</v>
      </c>
      <c r="M1349" s="20" t="s">
        <v>107788</v>
      </c>
      <c r="N1349" s="20" t="s">
        <v>15</v>
      </c>
      <c r="O1349" s="20" t="s">
        <v>109981</v>
      </c>
      <c r="P1349" s="24">
        <v>3241000</v>
      </c>
      <c r="Q1349" s="26" t="s">
        <v>109900</v>
      </c>
    </row>
    <row r="1350" spans="1:17" ht="42.75" x14ac:dyDescent="0.2">
      <c r="A1350" s="10">
        <v>91111902</v>
      </c>
      <c r="B1350" s="10" t="s">
        <v>109835</v>
      </c>
      <c r="C1350" s="46">
        <v>1</v>
      </c>
      <c r="D1350" s="46">
        <v>1</v>
      </c>
      <c r="E1350" s="10">
        <v>285</v>
      </c>
      <c r="F1350" s="10">
        <v>0</v>
      </c>
      <c r="G1350" s="51" t="s">
        <v>133</v>
      </c>
      <c r="H1350" s="42">
        <v>0</v>
      </c>
      <c r="I1350" s="43">
        <v>16838380</v>
      </c>
      <c r="J1350" s="43">
        <v>16838380</v>
      </c>
      <c r="K1350" s="42">
        <v>0</v>
      </c>
      <c r="L1350" s="42">
        <v>0</v>
      </c>
      <c r="M1350" s="20" t="s">
        <v>107788</v>
      </c>
      <c r="N1350" s="20" t="s">
        <v>15</v>
      </c>
      <c r="O1350" s="20" t="s">
        <v>109982</v>
      </c>
      <c r="P1350" s="24">
        <v>3241000</v>
      </c>
      <c r="Q1350" s="26" t="s">
        <v>109900</v>
      </c>
    </row>
    <row r="1351" spans="1:17" ht="42.75" x14ac:dyDescent="0.2">
      <c r="A1351" s="10">
        <v>91111902</v>
      </c>
      <c r="B1351" s="10" t="s">
        <v>109835</v>
      </c>
      <c r="C1351" s="46">
        <v>1</v>
      </c>
      <c r="D1351" s="46">
        <v>1</v>
      </c>
      <c r="E1351" s="10">
        <v>285</v>
      </c>
      <c r="F1351" s="10">
        <v>0</v>
      </c>
      <c r="G1351" s="51" t="s">
        <v>133</v>
      </c>
      <c r="H1351" s="42">
        <v>0</v>
      </c>
      <c r="I1351" s="43">
        <v>16838380</v>
      </c>
      <c r="J1351" s="43">
        <v>16838380</v>
      </c>
      <c r="K1351" s="42">
        <v>0</v>
      </c>
      <c r="L1351" s="42">
        <v>0</v>
      </c>
      <c r="M1351" s="20" t="s">
        <v>107788</v>
      </c>
      <c r="N1351" s="20" t="s">
        <v>15</v>
      </c>
      <c r="O1351" s="20" t="s">
        <v>109983</v>
      </c>
      <c r="P1351" s="24">
        <v>3241000</v>
      </c>
      <c r="Q1351" s="26" t="s">
        <v>109900</v>
      </c>
    </row>
    <row r="1352" spans="1:17" ht="28.5" x14ac:dyDescent="0.2">
      <c r="A1352" s="10">
        <v>80101505</v>
      </c>
      <c r="B1352" s="10" t="s">
        <v>109836</v>
      </c>
      <c r="C1352" s="46">
        <v>1</v>
      </c>
      <c r="D1352" s="46">
        <v>1</v>
      </c>
      <c r="E1352" s="10">
        <v>285</v>
      </c>
      <c r="F1352" s="10">
        <v>0</v>
      </c>
      <c r="G1352" s="51" t="s">
        <v>133</v>
      </c>
      <c r="H1352" s="42">
        <v>0</v>
      </c>
      <c r="I1352" s="43">
        <v>23085056</v>
      </c>
      <c r="J1352" s="43">
        <v>23085056</v>
      </c>
      <c r="K1352" s="42">
        <v>0</v>
      </c>
      <c r="L1352" s="42">
        <v>0</v>
      </c>
      <c r="M1352" s="20" t="s">
        <v>107788</v>
      </c>
      <c r="N1352" s="20" t="s">
        <v>15</v>
      </c>
      <c r="O1352" s="20" t="s">
        <v>109984</v>
      </c>
      <c r="P1352" s="24">
        <v>3241000</v>
      </c>
      <c r="Q1352" s="26" t="s">
        <v>109900</v>
      </c>
    </row>
    <row r="1353" spans="1:17" ht="42.75" x14ac:dyDescent="0.2">
      <c r="A1353" s="10">
        <v>91111902</v>
      </c>
      <c r="B1353" s="10" t="s">
        <v>109835</v>
      </c>
      <c r="C1353" s="46">
        <v>1</v>
      </c>
      <c r="D1353" s="46">
        <v>1</v>
      </c>
      <c r="E1353" s="10">
        <v>285</v>
      </c>
      <c r="F1353" s="10">
        <v>0</v>
      </c>
      <c r="G1353" s="51" t="s">
        <v>133</v>
      </c>
      <c r="H1353" s="42">
        <v>0</v>
      </c>
      <c r="I1353" s="43">
        <v>16838380</v>
      </c>
      <c r="J1353" s="43">
        <v>16838380</v>
      </c>
      <c r="K1353" s="42">
        <v>0</v>
      </c>
      <c r="L1353" s="42">
        <v>0</v>
      </c>
      <c r="M1353" s="20" t="s">
        <v>107788</v>
      </c>
      <c r="N1353" s="20" t="s">
        <v>15</v>
      </c>
      <c r="O1353" s="20" t="s">
        <v>109985</v>
      </c>
      <c r="P1353" s="24">
        <v>3241000</v>
      </c>
      <c r="Q1353" s="26" t="s">
        <v>109900</v>
      </c>
    </row>
    <row r="1354" spans="1:17" ht="42.75" x14ac:dyDescent="0.2">
      <c r="A1354" s="10">
        <v>91111902</v>
      </c>
      <c r="B1354" s="10" t="s">
        <v>109835</v>
      </c>
      <c r="C1354" s="46">
        <v>1</v>
      </c>
      <c r="D1354" s="46">
        <v>1</v>
      </c>
      <c r="E1354" s="10">
        <v>285</v>
      </c>
      <c r="F1354" s="10">
        <v>0</v>
      </c>
      <c r="G1354" s="51" t="s">
        <v>133</v>
      </c>
      <c r="H1354" s="42">
        <v>0</v>
      </c>
      <c r="I1354" s="43">
        <v>16838380</v>
      </c>
      <c r="J1354" s="43">
        <v>16838380</v>
      </c>
      <c r="K1354" s="42">
        <v>0</v>
      </c>
      <c r="L1354" s="42">
        <v>0</v>
      </c>
      <c r="M1354" s="20" t="s">
        <v>107788</v>
      </c>
      <c r="N1354" s="20" t="s">
        <v>15</v>
      </c>
      <c r="O1354" s="20" t="s">
        <v>109986</v>
      </c>
      <c r="P1354" s="24">
        <v>3241000</v>
      </c>
      <c r="Q1354" s="26" t="s">
        <v>109900</v>
      </c>
    </row>
    <row r="1355" spans="1:17" ht="28.5" x14ac:dyDescent="0.2">
      <c r="A1355" s="10">
        <v>80101505</v>
      </c>
      <c r="B1355" s="10" t="s">
        <v>109836</v>
      </c>
      <c r="C1355" s="46">
        <v>1</v>
      </c>
      <c r="D1355" s="46">
        <v>1</v>
      </c>
      <c r="E1355" s="10">
        <v>285</v>
      </c>
      <c r="F1355" s="10">
        <v>0</v>
      </c>
      <c r="G1355" s="51" t="s">
        <v>133</v>
      </c>
      <c r="H1355" s="42">
        <v>0</v>
      </c>
      <c r="I1355" s="43">
        <v>23085056</v>
      </c>
      <c r="J1355" s="43">
        <v>23085056</v>
      </c>
      <c r="K1355" s="42">
        <v>0</v>
      </c>
      <c r="L1355" s="42">
        <v>0</v>
      </c>
      <c r="M1355" s="20" t="s">
        <v>107788</v>
      </c>
      <c r="N1355" s="20" t="s">
        <v>15</v>
      </c>
      <c r="O1355" s="20" t="s">
        <v>109987</v>
      </c>
      <c r="P1355" s="24">
        <v>3241000</v>
      </c>
      <c r="Q1355" s="26" t="s">
        <v>109900</v>
      </c>
    </row>
    <row r="1356" spans="1:17" ht="42.75" x14ac:dyDescent="0.2">
      <c r="A1356" s="10">
        <v>80101505</v>
      </c>
      <c r="B1356" s="10" t="s">
        <v>109833</v>
      </c>
      <c r="C1356" s="46">
        <v>1</v>
      </c>
      <c r="D1356" s="46">
        <v>1</v>
      </c>
      <c r="E1356" s="10">
        <v>285</v>
      </c>
      <c r="F1356" s="10">
        <v>0</v>
      </c>
      <c r="G1356" s="51" t="s">
        <v>133</v>
      </c>
      <c r="H1356" s="42">
        <v>0</v>
      </c>
      <c r="I1356" s="43">
        <v>23085056</v>
      </c>
      <c r="J1356" s="43">
        <v>23085056</v>
      </c>
      <c r="K1356" s="42">
        <v>0</v>
      </c>
      <c r="L1356" s="42">
        <v>0</v>
      </c>
      <c r="M1356" s="20" t="s">
        <v>107788</v>
      </c>
      <c r="N1356" s="20" t="s">
        <v>15</v>
      </c>
      <c r="O1356" s="20" t="s">
        <v>109988</v>
      </c>
      <c r="P1356" s="24">
        <v>3241000</v>
      </c>
      <c r="Q1356" s="26" t="s">
        <v>109900</v>
      </c>
    </row>
    <row r="1357" spans="1:17" ht="42.75" x14ac:dyDescent="0.2">
      <c r="A1357" s="10">
        <v>91111902</v>
      </c>
      <c r="B1357" s="10" t="s">
        <v>109835</v>
      </c>
      <c r="C1357" s="46">
        <v>1</v>
      </c>
      <c r="D1357" s="46">
        <v>1</v>
      </c>
      <c r="E1357" s="10">
        <v>285</v>
      </c>
      <c r="F1357" s="10">
        <v>0</v>
      </c>
      <c r="G1357" s="51" t="s">
        <v>133</v>
      </c>
      <c r="H1357" s="42">
        <v>0</v>
      </c>
      <c r="I1357" s="43">
        <v>16838380</v>
      </c>
      <c r="J1357" s="43">
        <v>16838380</v>
      </c>
      <c r="K1357" s="42">
        <v>0</v>
      </c>
      <c r="L1357" s="42">
        <v>0</v>
      </c>
      <c r="M1357" s="20" t="s">
        <v>107788</v>
      </c>
      <c r="N1357" s="20" t="s">
        <v>15</v>
      </c>
      <c r="O1357" s="20" t="s">
        <v>109989</v>
      </c>
      <c r="P1357" s="24">
        <v>3241000</v>
      </c>
      <c r="Q1357" s="26" t="s">
        <v>109900</v>
      </c>
    </row>
    <row r="1358" spans="1:17" ht="28.5" x14ac:dyDescent="0.2">
      <c r="A1358" s="10">
        <v>80101505</v>
      </c>
      <c r="B1358" s="10" t="s">
        <v>109836</v>
      </c>
      <c r="C1358" s="46">
        <v>1</v>
      </c>
      <c r="D1358" s="46">
        <v>1</v>
      </c>
      <c r="E1358" s="10">
        <v>285</v>
      </c>
      <c r="F1358" s="10">
        <v>0</v>
      </c>
      <c r="G1358" s="51" t="s">
        <v>133</v>
      </c>
      <c r="H1358" s="42">
        <v>0</v>
      </c>
      <c r="I1358" s="43">
        <v>23085056</v>
      </c>
      <c r="J1358" s="43">
        <v>23085056</v>
      </c>
      <c r="K1358" s="42">
        <v>0</v>
      </c>
      <c r="L1358" s="42">
        <v>0</v>
      </c>
      <c r="M1358" s="20" t="s">
        <v>107788</v>
      </c>
      <c r="N1358" s="20" t="s">
        <v>15</v>
      </c>
      <c r="O1358" s="20" t="s">
        <v>109990</v>
      </c>
      <c r="P1358" s="24">
        <v>3241000</v>
      </c>
      <c r="Q1358" s="26" t="s">
        <v>109900</v>
      </c>
    </row>
    <row r="1359" spans="1:17" ht="28.5" x14ac:dyDescent="0.2">
      <c r="A1359" s="10">
        <v>80101505</v>
      </c>
      <c r="B1359" s="10" t="s">
        <v>109836</v>
      </c>
      <c r="C1359" s="46">
        <v>1</v>
      </c>
      <c r="D1359" s="46">
        <v>1</v>
      </c>
      <c r="E1359" s="10">
        <v>285</v>
      </c>
      <c r="F1359" s="10">
        <v>0</v>
      </c>
      <c r="G1359" s="51" t="s">
        <v>133</v>
      </c>
      <c r="H1359" s="42">
        <v>0</v>
      </c>
      <c r="I1359" s="43">
        <v>23085056</v>
      </c>
      <c r="J1359" s="43">
        <v>23085056</v>
      </c>
      <c r="K1359" s="42">
        <v>0</v>
      </c>
      <c r="L1359" s="42">
        <v>0</v>
      </c>
      <c r="M1359" s="20" t="s">
        <v>107788</v>
      </c>
      <c r="N1359" s="20" t="s">
        <v>15</v>
      </c>
      <c r="O1359" s="20" t="s">
        <v>109991</v>
      </c>
      <c r="P1359" s="24">
        <v>3241000</v>
      </c>
      <c r="Q1359" s="26" t="s">
        <v>109900</v>
      </c>
    </row>
    <row r="1360" spans="1:17" ht="42.75" x14ac:dyDescent="0.2">
      <c r="A1360" s="10">
        <v>91111902</v>
      </c>
      <c r="B1360" s="10" t="s">
        <v>109835</v>
      </c>
      <c r="C1360" s="46">
        <v>1</v>
      </c>
      <c r="D1360" s="46">
        <v>1</v>
      </c>
      <c r="E1360" s="10">
        <v>285</v>
      </c>
      <c r="F1360" s="10">
        <v>0</v>
      </c>
      <c r="G1360" s="51" t="s">
        <v>133</v>
      </c>
      <c r="H1360" s="42">
        <v>0</v>
      </c>
      <c r="I1360" s="43">
        <v>16838380</v>
      </c>
      <c r="J1360" s="43">
        <v>16838380</v>
      </c>
      <c r="K1360" s="42">
        <v>0</v>
      </c>
      <c r="L1360" s="42">
        <v>0</v>
      </c>
      <c r="M1360" s="20" t="s">
        <v>107788</v>
      </c>
      <c r="N1360" s="20" t="s">
        <v>15</v>
      </c>
      <c r="O1360" s="20" t="s">
        <v>109992</v>
      </c>
      <c r="P1360" s="24">
        <v>3241000</v>
      </c>
      <c r="Q1360" s="26" t="s">
        <v>109900</v>
      </c>
    </row>
    <row r="1361" spans="1:17" ht="42.75" x14ac:dyDescent="0.2">
      <c r="A1361" s="10">
        <v>91111902</v>
      </c>
      <c r="B1361" s="10" t="s">
        <v>109835</v>
      </c>
      <c r="C1361" s="46">
        <v>1</v>
      </c>
      <c r="D1361" s="46">
        <v>1</v>
      </c>
      <c r="E1361" s="10">
        <v>285</v>
      </c>
      <c r="F1361" s="10">
        <v>0</v>
      </c>
      <c r="G1361" s="51" t="s">
        <v>133</v>
      </c>
      <c r="H1361" s="42">
        <v>0</v>
      </c>
      <c r="I1361" s="43">
        <v>16838380</v>
      </c>
      <c r="J1361" s="43">
        <v>16838380</v>
      </c>
      <c r="K1361" s="42">
        <v>0</v>
      </c>
      <c r="L1361" s="42">
        <v>0</v>
      </c>
      <c r="M1361" s="20" t="s">
        <v>107788</v>
      </c>
      <c r="N1361" s="20" t="s">
        <v>15</v>
      </c>
      <c r="O1361" s="20" t="s">
        <v>109993</v>
      </c>
      <c r="P1361" s="24">
        <v>3241000</v>
      </c>
      <c r="Q1361" s="26" t="s">
        <v>109900</v>
      </c>
    </row>
    <row r="1362" spans="1:17" ht="42.75" x14ac:dyDescent="0.2">
      <c r="A1362" s="10">
        <v>91111902</v>
      </c>
      <c r="B1362" s="10" t="s">
        <v>109835</v>
      </c>
      <c r="C1362" s="46">
        <v>1</v>
      </c>
      <c r="D1362" s="46">
        <v>1</v>
      </c>
      <c r="E1362" s="10">
        <v>285</v>
      </c>
      <c r="F1362" s="10">
        <v>0</v>
      </c>
      <c r="G1362" s="51" t="s">
        <v>133</v>
      </c>
      <c r="H1362" s="42">
        <v>0</v>
      </c>
      <c r="I1362" s="43">
        <v>16838380</v>
      </c>
      <c r="J1362" s="43">
        <v>16838380</v>
      </c>
      <c r="K1362" s="42">
        <v>0</v>
      </c>
      <c r="L1362" s="42">
        <v>0</v>
      </c>
      <c r="M1362" s="20" t="s">
        <v>107788</v>
      </c>
      <c r="N1362" s="20" t="s">
        <v>15</v>
      </c>
      <c r="O1362" s="20" t="s">
        <v>109994</v>
      </c>
      <c r="P1362" s="24">
        <v>3241000</v>
      </c>
      <c r="Q1362" s="26" t="s">
        <v>109900</v>
      </c>
    </row>
    <row r="1363" spans="1:17" ht="42.75" x14ac:dyDescent="0.2">
      <c r="A1363" s="10">
        <v>91111902</v>
      </c>
      <c r="B1363" s="10" t="s">
        <v>109835</v>
      </c>
      <c r="C1363" s="46">
        <v>1</v>
      </c>
      <c r="D1363" s="46">
        <v>1</v>
      </c>
      <c r="E1363" s="10">
        <v>285</v>
      </c>
      <c r="F1363" s="10">
        <v>0</v>
      </c>
      <c r="G1363" s="51" t="s">
        <v>133</v>
      </c>
      <c r="H1363" s="42">
        <v>0</v>
      </c>
      <c r="I1363" s="43">
        <v>16838380</v>
      </c>
      <c r="J1363" s="43">
        <v>16838380</v>
      </c>
      <c r="K1363" s="42">
        <v>0</v>
      </c>
      <c r="L1363" s="42">
        <v>0</v>
      </c>
      <c r="M1363" s="20" t="s">
        <v>107788</v>
      </c>
      <c r="N1363" s="20" t="s">
        <v>15</v>
      </c>
      <c r="O1363" s="20" t="s">
        <v>109995</v>
      </c>
      <c r="P1363" s="24">
        <v>3241000</v>
      </c>
      <c r="Q1363" s="26" t="s">
        <v>109900</v>
      </c>
    </row>
    <row r="1364" spans="1:17" ht="42.75" x14ac:dyDescent="0.2">
      <c r="A1364" s="10">
        <v>91111902</v>
      </c>
      <c r="B1364" s="10" t="s">
        <v>109835</v>
      </c>
      <c r="C1364" s="46">
        <v>1</v>
      </c>
      <c r="D1364" s="46">
        <v>1</v>
      </c>
      <c r="E1364" s="10">
        <v>285</v>
      </c>
      <c r="F1364" s="10">
        <v>0</v>
      </c>
      <c r="G1364" s="51" t="s">
        <v>133</v>
      </c>
      <c r="H1364" s="42">
        <v>0</v>
      </c>
      <c r="I1364" s="43">
        <v>16838380</v>
      </c>
      <c r="J1364" s="43">
        <v>16838380</v>
      </c>
      <c r="K1364" s="42">
        <v>0</v>
      </c>
      <c r="L1364" s="42">
        <v>0</v>
      </c>
      <c r="M1364" s="20" t="s">
        <v>107788</v>
      </c>
      <c r="N1364" s="20" t="s">
        <v>15</v>
      </c>
      <c r="O1364" s="20" t="s">
        <v>109996</v>
      </c>
      <c r="P1364" s="24">
        <v>3241000</v>
      </c>
      <c r="Q1364" s="26" t="s">
        <v>109900</v>
      </c>
    </row>
    <row r="1365" spans="1:17" ht="42.75" x14ac:dyDescent="0.2">
      <c r="A1365" s="10">
        <v>80101505</v>
      </c>
      <c r="B1365" s="10" t="s">
        <v>109838</v>
      </c>
      <c r="C1365" s="46">
        <v>1</v>
      </c>
      <c r="D1365" s="46">
        <v>1</v>
      </c>
      <c r="E1365" s="10">
        <v>11</v>
      </c>
      <c r="F1365" s="10">
        <v>1</v>
      </c>
      <c r="G1365" s="51" t="s">
        <v>133</v>
      </c>
      <c r="H1365" s="42">
        <v>0</v>
      </c>
      <c r="I1365" s="43">
        <v>73649691</v>
      </c>
      <c r="J1365" s="43">
        <v>73649691</v>
      </c>
      <c r="K1365" s="42">
        <v>0</v>
      </c>
      <c r="L1365" s="42">
        <v>0</v>
      </c>
      <c r="M1365" s="20" t="s">
        <v>107788</v>
      </c>
      <c r="N1365" s="20" t="s">
        <v>15</v>
      </c>
      <c r="O1365" s="20" t="s">
        <v>109997</v>
      </c>
      <c r="P1365" s="24">
        <v>3241000</v>
      </c>
      <c r="Q1365" s="26" t="s">
        <v>109900</v>
      </c>
    </row>
    <row r="1366" spans="1:17" ht="42.75" x14ac:dyDescent="0.2">
      <c r="A1366" s="10">
        <v>91111902</v>
      </c>
      <c r="B1366" s="10" t="s">
        <v>109835</v>
      </c>
      <c r="C1366" s="46">
        <v>1</v>
      </c>
      <c r="D1366" s="46">
        <v>1</v>
      </c>
      <c r="E1366" s="10">
        <v>285</v>
      </c>
      <c r="F1366" s="10">
        <v>0</v>
      </c>
      <c r="G1366" s="51" t="s">
        <v>133</v>
      </c>
      <c r="H1366" s="42">
        <v>0</v>
      </c>
      <c r="I1366" s="43">
        <v>16838380</v>
      </c>
      <c r="J1366" s="43">
        <v>16838380</v>
      </c>
      <c r="K1366" s="42">
        <v>0</v>
      </c>
      <c r="L1366" s="42">
        <v>0</v>
      </c>
      <c r="M1366" s="20" t="s">
        <v>107788</v>
      </c>
      <c r="N1366" s="20" t="s">
        <v>15</v>
      </c>
      <c r="O1366" s="20" t="s">
        <v>109998</v>
      </c>
      <c r="P1366" s="24">
        <v>3241000</v>
      </c>
      <c r="Q1366" s="26" t="s">
        <v>109900</v>
      </c>
    </row>
    <row r="1367" spans="1:17" ht="28.5" x14ac:dyDescent="0.2">
      <c r="A1367" s="10">
        <v>80101505</v>
      </c>
      <c r="B1367" s="10" t="s">
        <v>109836</v>
      </c>
      <c r="C1367" s="46">
        <v>1</v>
      </c>
      <c r="D1367" s="46">
        <v>1</v>
      </c>
      <c r="E1367" s="10">
        <v>285</v>
      </c>
      <c r="F1367" s="10">
        <v>0</v>
      </c>
      <c r="G1367" s="51" t="s">
        <v>133</v>
      </c>
      <c r="H1367" s="42">
        <v>0</v>
      </c>
      <c r="I1367" s="43">
        <v>23085056</v>
      </c>
      <c r="J1367" s="43">
        <v>23085056</v>
      </c>
      <c r="K1367" s="42">
        <v>0</v>
      </c>
      <c r="L1367" s="42">
        <v>0</v>
      </c>
      <c r="M1367" s="20" t="s">
        <v>107788</v>
      </c>
      <c r="N1367" s="20" t="s">
        <v>15</v>
      </c>
      <c r="O1367" s="20" t="s">
        <v>109999</v>
      </c>
      <c r="P1367" s="24">
        <v>3241000</v>
      </c>
      <c r="Q1367" s="26" t="s">
        <v>109900</v>
      </c>
    </row>
    <row r="1368" spans="1:17" ht="42.75" x14ac:dyDescent="0.2">
      <c r="A1368" s="10">
        <v>91111902</v>
      </c>
      <c r="B1368" s="10" t="s">
        <v>109835</v>
      </c>
      <c r="C1368" s="46">
        <v>1</v>
      </c>
      <c r="D1368" s="46">
        <v>1</v>
      </c>
      <c r="E1368" s="10">
        <v>285</v>
      </c>
      <c r="F1368" s="10">
        <v>0</v>
      </c>
      <c r="G1368" s="51" t="s">
        <v>133</v>
      </c>
      <c r="H1368" s="42">
        <v>0</v>
      </c>
      <c r="I1368" s="43">
        <v>16838380</v>
      </c>
      <c r="J1368" s="43">
        <v>16838380</v>
      </c>
      <c r="K1368" s="42">
        <v>0</v>
      </c>
      <c r="L1368" s="42">
        <v>0</v>
      </c>
      <c r="M1368" s="20" t="s">
        <v>107788</v>
      </c>
      <c r="N1368" s="20" t="s">
        <v>15</v>
      </c>
      <c r="O1368" s="20" t="s">
        <v>110000</v>
      </c>
      <c r="P1368" s="24">
        <v>3241000</v>
      </c>
      <c r="Q1368" s="26" t="s">
        <v>109900</v>
      </c>
    </row>
    <row r="1369" spans="1:17" ht="42.75" x14ac:dyDescent="0.2">
      <c r="A1369" s="10">
        <v>91111902</v>
      </c>
      <c r="B1369" s="10" t="s">
        <v>109835</v>
      </c>
      <c r="C1369" s="46">
        <v>1</v>
      </c>
      <c r="D1369" s="46">
        <v>1</v>
      </c>
      <c r="E1369" s="10">
        <v>285</v>
      </c>
      <c r="F1369" s="10">
        <v>0</v>
      </c>
      <c r="G1369" s="51" t="s">
        <v>133</v>
      </c>
      <c r="H1369" s="42">
        <v>0</v>
      </c>
      <c r="I1369" s="43">
        <v>16838380</v>
      </c>
      <c r="J1369" s="43">
        <v>16838380</v>
      </c>
      <c r="K1369" s="42">
        <v>0</v>
      </c>
      <c r="L1369" s="42">
        <v>0</v>
      </c>
      <c r="M1369" s="20" t="s">
        <v>107788</v>
      </c>
      <c r="N1369" s="20" t="s">
        <v>15</v>
      </c>
      <c r="O1369" s="20" t="s">
        <v>110001</v>
      </c>
      <c r="P1369" s="24">
        <v>3241000</v>
      </c>
      <c r="Q1369" s="26" t="s">
        <v>109900</v>
      </c>
    </row>
    <row r="1370" spans="1:17" ht="28.5" x14ac:dyDescent="0.2">
      <c r="A1370" s="10">
        <v>80101505</v>
      </c>
      <c r="B1370" s="10" t="s">
        <v>109836</v>
      </c>
      <c r="C1370" s="46">
        <v>1</v>
      </c>
      <c r="D1370" s="46">
        <v>1</v>
      </c>
      <c r="E1370" s="10">
        <v>285</v>
      </c>
      <c r="F1370" s="10">
        <v>0</v>
      </c>
      <c r="G1370" s="51" t="s">
        <v>133</v>
      </c>
      <c r="H1370" s="42">
        <v>0</v>
      </c>
      <c r="I1370" s="43">
        <v>23085056</v>
      </c>
      <c r="J1370" s="43">
        <v>23085056</v>
      </c>
      <c r="K1370" s="42">
        <v>0</v>
      </c>
      <c r="L1370" s="42">
        <v>0</v>
      </c>
      <c r="M1370" s="20" t="s">
        <v>107788</v>
      </c>
      <c r="N1370" s="20" t="s">
        <v>15</v>
      </c>
      <c r="O1370" s="20" t="s">
        <v>110002</v>
      </c>
      <c r="P1370" s="24">
        <v>3241000</v>
      </c>
      <c r="Q1370" s="26" t="s">
        <v>109900</v>
      </c>
    </row>
    <row r="1371" spans="1:17" ht="42.75" x14ac:dyDescent="0.2">
      <c r="A1371" s="10">
        <v>91111902</v>
      </c>
      <c r="B1371" s="10" t="s">
        <v>109835</v>
      </c>
      <c r="C1371" s="46">
        <v>1</v>
      </c>
      <c r="D1371" s="46">
        <v>1</v>
      </c>
      <c r="E1371" s="10">
        <v>285</v>
      </c>
      <c r="F1371" s="10">
        <v>0</v>
      </c>
      <c r="G1371" s="51" t="s">
        <v>133</v>
      </c>
      <c r="H1371" s="42">
        <v>0</v>
      </c>
      <c r="I1371" s="43">
        <v>16838380</v>
      </c>
      <c r="J1371" s="43">
        <v>16838380</v>
      </c>
      <c r="K1371" s="42">
        <v>0</v>
      </c>
      <c r="L1371" s="42">
        <v>0</v>
      </c>
      <c r="M1371" s="20" t="s">
        <v>107788</v>
      </c>
      <c r="N1371" s="20" t="s">
        <v>15</v>
      </c>
      <c r="O1371" s="20" t="s">
        <v>110003</v>
      </c>
      <c r="P1371" s="24">
        <v>3241000</v>
      </c>
      <c r="Q1371" s="26" t="s">
        <v>109900</v>
      </c>
    </row>
    <row r="1372" spans="1:17" ht="42.75" x14ac:dyDescent="0.2">
      <c r="A1372" s="10">
        <v>91111902</v>
      </c>
      <c r="B1372" s="10" t="s">
        <v>109835</v>
      </c>
      <c r="C1372" s="46">
        <v>1</v>
      </c>
      <c r="D1372" s="46">
        <v>1</v>
      </c>
      <c r="E1372" s="10">
        <v>285</v>
      </c>
      <c r="F1372" s="10">
        <v>0</v>
      </c>
      <c r="G1372" s="51" t="s">
        <v>133</v>
      </c>
      <c r="H1372" s="42">
        <v>0</v>
      </c>
      <c r="I1372" s="43">
        <v>16838380</v>
      </c>
      <c r="J1372" s="43">
        <v>16838380</v>
      </c>
      <c r="K1372" s="42">
        <v>0</v>
      </c>
      <c r="L1372" s="42">
        <v>0</v>
      </c>
      <c r="M1372" s="20" t="s">
        <v>107788</v>
      </c>
      <c r="N1372" s="20" t="s">
        <v>15</v>
      </c>
      <c r="O1372" s="20" t="s">
        <v>110004</v>
      </c>
      <c r="P1372" s="24">
        <v>3241000</v>
      </c>
      <c r="Q1372" s="26" t="s">
        <v>109900</v>
      </c>
    </row>
    <row r="1373" spans="1:17" ht="28.5" x14ac:dyDescent="0.2">
      <c r="A1373" s="10">
        <v>80101505</v>
      </c>
      <c r="B1373" s="10" t="s">
        <v>109836</v>
      </c>
      <c r="C1373" s="46">
        <v>1</v>
      </c>
      <c r="D1373" s="46">
        <v>1</v>
      </c>
      <c r="E1373" s="10">
        <v>285</v>
      </c>
      <c r="F1373" s="10">
        <v>0</v>
      </c>
      <c r="G1373" s="51" t="s">
        <v>133</v>
      </c>
      <c r="H1373" s="42">
        <v>0</v>
      </c>
      <c r="I1373" s="43">
        <v>23085056</v>
      </c>
      <c r="J1373" s="43">
        <v>23085056</v>
      </c>
      <c r="K1373" s="42">
        <v>0</v>
      </c>
      <c r="L1373" s="42">
        <v>0</v>
      </c>
      <c r="M1373" s="20" t="s">
        <v>107788</v>
      </c>
      <c r="N1373" s="20" t="s">
        <v>15</v>
      </c>
      <c r="O1373" s="20" t="s">
        <v>110005</v>
      </c>
      <c r="P1373" s="24">
        <v>3241000</v>
      </c>
      <c r="Q1373" s="26" t="s">
        <v>109900</v>
      </c>
    </row>
    <row r="1374" spans="1:17" ht="42.75" x14ac:dyDescent="0.2">
      <c r="A1374" s="10">
        <v>91111902</v>
      </c>
      <c r="B1374" s="10" t="s">
        <v>109835</v>
      </c>
      <c r="C1374" s="46">
        <v>1</v>
      </c>
      <c r="D1374" s="46">
        <v>1</v>
      </c>
      <c r="E1374" s="10">
        <v>285</v>
      </c>
      <c r="F1374" s="10">
        <v>0</v>
      </c>
      <c r="G1374" s="51" t="s">
        <v>133</v>
      </c>
      <c r="H1374" s="42">
        <v>0</v>
      </c>
      <c r="I1374" s="43">
        <v>16838380</v>
      </c>
      <c r="J1374" s="43">
        <v>16838380</v>
      </c>
      <c r="K1374" s="42">
        <v>0</v>
      </c>
      <c r="L1374" s="42">
        <v>0</v>
      </c>
      <c r="M1374" s="20" t="s">
        <v>107788</v>
      </c>
      <c r="N1374" s="20" t="s">
        <v>15</v>
      </c>
      <c r="O1374" s="20" t="s">
        <v>110006</v>
      </c>
      <c r="P1374" s="24">
        <v>3241000</v>
      </c>
      <c r="Q1374" s="26" t="s">
        <v>109900</v>
      </c>
    </row>
    <row r="1375" spans="1:17" ht="42.75" x14ac:dyDescent="0.2">
      <c r="A1375" s="10">
        <v>91111902</v>
      </c>
      <c r="B1375" s="10" t="s">
        <v>109835</v>
      </c>
      <c r="C1375" s="46">
        <v>1</v>
      </c>
      <c r="D1375" s="46">
        <v>1</v>
      </c>
      <c r="E1375" s="10">
        <v>285</v>
      </c>
      <c r="F1375" s="10">
        <v>0</v>
      </c>
      <c r="G1375" s="51" t="s">
        <v>133</v>
      </c>
      <c r="H1375" s="42">
        <v>0</v>
      </c>
      <c r="I1375" s="43">
        <v>16838380</v>
      </c>
      <c r="J1375" s="43">
        <v>16838380</v>
      </c>
      <c r="K1375" s="42">
        <v>0</v>
      </c>
      <c r="L1375" s="42">
        <v>0</v>
      </c>
      <c r="M1375" s="20" t="s">
        <v>107788</v>
      </c>
      <c r="N1375" s="20" t="s">
        <v>15</v>
      </c>
      <c r="O1375" s="20" t="s">
        <v>110007</v>
      </c>
      <c r="P1375" s="24">
        <v>3241000</v>
      </c>
      <c r="Q1375" s="26" t="s">
        <v>109900</v>
      </c>
    </row>
    <row r="1376" spans="1:17" ht="28.5" x14ac:dyDescent="0.2">
      <c r="A1376" s="10">
        <v>80101505</v>
      </c>
      <c r="B1376" s="10" t="s">
        <v>109836</v>
      </c>
      <c r="C1376" s="46">
        <v>1</v>
      </c>
      <c r="D1376" s="46">
        <v>1</v>
      </c>
      <c r="E1376" s="10">
        <v>285</v>
      </c>
      <c r="F1376" s="10">
        <v>0</v>
      </c>
      <c r="G1376" s="51" t="s">
        <v>133</v>
      </c>
      <c r="H1376" s="42">
        <v>0</v>
      </c>
      <c r="I1376" s="43">
        <v>23085056</v>
      </c>
      <c r="J1376" s="43">
        <v>23085056</v>
      </c>
      <c r="K1376" s="42">
        <v>0</v>
      </c>
      <c r="L1376" s="42">
        <v>0</v>
      </c>
      <c r="M1376" s="20" t="s">
        <v>107788</v>
      </c>
      <c r="N1376" s="20" t="s">
        <v>15</v>
      </c>
      <c r="O1376" s="20" t="s">
        <v>110008</v>
      </c>
      <c r="P1376" s="24">
        <v>3241000</v>
      </c>
      <c r="Q1376" s="26" t="s">
        <v>109900</v>
      </c>
    </row>
    <row r="1377" spans="1:17" ht="28.5" x14ac:dyDescent="0.2">
      <c r="A1377" s="10">
        <v>80101505</v>
      </c>
      <c r="B1377" s="10" t="s">
        <v>109836</v>
      </c>
      <c r="C1377" s="46">
        <v>1</v>
      </c>
      <c r="D1377" s="46">
        <v>1</v>
      </c>
      <c r="E1377" s="10">
        <v>285</v>
      </c>
      <c r="F1377" s="10">
        <v>0</v>
      </c>
      <c r="G1377" s="51" t="s">
        <v>133</v>
      </c>
      <c r="H1377" s="42">
        <v>0</v>
      </c>
      <c r="I1377" s="43">
        <v>23085056</v>
      </c>
      <c r="J1377" s="43">
        <v>23085056</v>
      </c>
      <c r="K1377" s="42">
        <v>0</v>
      </c>
      <c r="L1377" s="42">
        <v>0</v>
      </c>
      <c r="M1377" s="20" t="s">
        <v>107788</v>
      </c>
      <c r="N1377" s="20" t="s">
        <v>15</v>
      </c>
      <c r="O1377" s="20" t="s">
        <v>110009</v>
      </c>
      <c r="P1377" s="24">
        <v>3241000</v>
      </c>
      <c r="Q1377" s="26" t="s">
        <v>109900</v>
      </c>
    </row>
    <row r="1378" spans="1:17" ht="28.5" x14ac:dyDescent="0.2">
      <c r="A1378" s="10">
        <v>80101505</v>
      </c>
      <c r="B1378" s="10" t="s">
        <v>109836</v>
      </c>
      <c r="C1378" s="46">
        <v>1</v>
      </c>
      <c r="D1378" s="46">
        <v>1</v>
      </c>
      <c r="E1378" s="10">
        <v>285</v>
      </c>
      <c r="F1378" s="10">
        <v>0</v>
      </c>
      <c r="G1378" s="51" t="s">
        <v>133</v>
      </c>
      <c r="H1378" s="42">
        <v>0</v>
      </c>
      <c r="I1378" s="43">
        <v>23085056</v>
      </c>
      <c r="J1378" s="43">
        <v>23085056</v>
      </c>
      <c r="K1378" s="42">
        <v>0</v>
      </c>
      <c r="L1378" s="42">
        <v>0</v>
      </c>
      <c r="M1378" s="20" t="s">
        <v>107788</v>
      </c>
      <c r="N1378" s="20" t="s">
        <v>15</v>
      </c>
      <c r="O1378" s="20" t="s">
        <v>110010</v>
      </c>
      <c r="P1378" s="24">
        <v>3241000</v>
      </c>
      <c r="Q1378" s="26" t="s">
        <v>109900</v>
      </c>
    </row>
    <row r="1379" spans="1:17" ht="28.5" x14ac:dyDescent="0.2">
      <c r="A1379" s="10">
        <v>80101505</v>
      </c>
      <c r="B1379" s="10" t="s">
        <v>109836</v>
      </c>
      <c r="C1379" s="46">
        <v>1</v>
      </c>
      <c r="D1379" s="46">
        <v>1</v>
      </c>
      <c r="E1379" s="10">
        <v>285</v>
      </c>
      <c r="F1379" s="10">
        <v>0</v>
      </c>
      <c r="G1379" s="51" t="s">
        <v>133</v>
      </c>
      <c r="H1379" s="42">
        <v>0</v>
      </c>
      <c r="I1379" s="43">
        <v>23085056</v>
      </c>
      <c r="J1379" s="43">
        <v>23085056</v>
      </c>
      <c r="K1379" s="42">
        <v>0</v>
      </c>
      <c r="L1379" s="42">
        <v>0</v>
      </c>
      <c r="M1379" s="20" t="s">
        <v>107788</v>
      </c>
      <c r="N1379" s="20" t="s">
        <v>15</v>
      </c>
      <c r="O1379" s="20" t="s">
        <v>110011</v>
      </c>
      <c r="P1379" s="24">
        <v>3241000</v>
      </c>
      <c r="Q1379" s="26" t="s">
        <v>109900</v>
      </c>
    </row>
    <row r="1380" spans="1:17" ht="28.5" x14ac:dyDescent="0.2">
      <c r="A1380" s="10">
        <v>80101505</v>
      </c>
      <c r="B1380" s="10" t="s">
        <v>109836</v>
      </c>
      <c r="C1380" s="46">
        <v>1</v>
      </c>
      <c r="D1380" s="46">
        <v>1</v>
      </c>
      <c r="E1380" s="10">
        <v>285</v>
      </c>
      <c r="F1380" s="10">
        <v>0</v>
      </c>
      <c r="G1380" s="51" t="s">
        <v>133</v>
      </c>
      <c r="H1380" s="42">
        <v>0</v>
      </c>
      <c r="I1380" s="43">
        <v>23085056</v>
      </c>
      <c r="J1380" s="43">
        <v>23085056</v>
      </c>
      <c r="K1380" s="42">
        <v>0</v>
      </c>
      <c r="L1380" s="42">
        <v>0</v>
      </c>
      <c r="M1380" s="20" t="s">
        <v>107788</v>
      </c>
      <c r="N1380" s="20" t="s">
        <v>15</v>
      </c>
      <c r="O1380" s="20" t="s">
        <v>110012</v>
      </c>
      <c r="P1380" s="24">
        <v>3241000</v>
      </c>
      <c r="Q1380" s="26" t="s">
        <v>109900</v>
      </c>
    </row>
    <row r="1381" spans="1:17" ht="42.75" x14ac:dyDescent="0.2">
      <c r="A1381" s="10">
        <v>91111902</v>
      </c>
      <c r="B1381" s="10" t="s">
        <v>109835</v>
      </c>
      <c r="C1381" s="46">
        <v>1</v>
      </c>
      <c r="D1381" s="46">
        <v>1</v>
      </c>
      <c r="E1381" s="10">
        <v>285</v>
      </c>
      <c r="F1381" s="10">
        <v>0</v>
      </c>
      <c r="G1381" s="51" t="s">
        <v>133</v>
      </c>
      <c r="H1381" s="42">
        <v>0</v>
      </c>
      <c r="I1381" s="43">
        <v>16838380</v>
      </c>
      <c r="J1381" s="43">
        <v>16838380</v>
      </c>
      <c r="K1381" s="42">
        <v>0</v>
      </c>
      <c r="L1381" s="42">
        <v>0</v>
      </c>
      <c r="M1381" s="20" t="s">
        <v>107788</v>
      </c>
      <c r="N1381" s="20" t="s">
        <v>15</v>
      </c>
      <c r="O1381" s="20" t="s">
        <v>110013</v>
      </c>
      <c r="P1381" s="24">
        <v>3241000</v>
      </c>
      <c r="Q1381" s="26" t="s">
        <v>109900</v>
      </c>
    </row>
    <row r="1382" spans="1:17" ht="42.75" x14ac:dyDescent="0.2">
      <c r="A1382" s="10">
        <v>80101505</v>
      </c>
      <c r="B1382" s="10" t="s">
        <v>109838</v>
      </c>
      <c r="C1382" s="46">
        <v>1</v>
      </c>
      <c r="D1382" s="46">
        <v>1</v>
      </c>
      <c r="E1382" s="10">
        <v>285</v>
      </c>
      <c r="F1382" s="10">
        <v>0</v>
      </c>
      <c r="G1382" s="51" t="s">
        <v>133</v>
      </c>
      <c r="H1382" s="42">
        <v>0</v>
      </c>
      <c r="I1382" s="43">
        <v>70817009</v>
      </c>
      <c r="J1382" s="43">
        <v>70817009</v>
      </c>
      <c r="K1382" s="42">
        <v>0</v>
      </c>
      <c r="L1382" s="42">
        <v>0</v>
      </c>
      <c r="M1382" s="20" t="s">
        <v>107788</v>
      </c>
      <c r="N1382" s="20" t="s">
        <v>15</v>
      </c>
      <c r="O1382" s="20" t="s">
        <v>110014</v>
      </c>
      <c r="P1382" s="24">
        <v>3241000</v>
      </c>
      <c r="Q1382" s="26" t="s">
        <v>109900</v>
      </c>
    </row>
    <row r="1383" spans="1:17" ht="42.75" x14ac:dyDescent="0.2">
      <c r="A1383" s="10">
        <v>80101505</v>
      </c>
      <c r="B1383" s="10" t="s">
        <v>109833</v>
      </c>
      <c r="C1383" s="46">
        <v>1</v>
      </c>
      <c r="D1383" s="46">
        <v>1</v>
      </c>
      <c r="E1383" s="10">
        <v>285</v>
      </c>
      <c r="F1383" s="10">
        <v>0</v>
      </c>
      <c r="G1383" s="51" t="s">
        <v>133</v>
      </c>
      <c r="H1383" s="42">
        <v>0</v>
      </c>
      <c r="I1383" s="43">
        <v>23085056</v>
      </c>
      <c r="J1383" s="43">
        <v>23085056</v>
      </c>
      <c r="K1383" s="42">
        <v>0</v>
      </c>
      <c r="L1383" s="42">
        <v>0</v>
      </c>
      <c r="M1383" s="20" t="s">
        <v>107788</v>
      </c>
      <c r="N1383" s="20" t="s">
        <v>15</v>
      </c>
      <c r="O1383" s="20" t="s">
        <v>110015</v>
      </c>
      <c r="P1383" s="24">
        <v>3241000</v>
      </c>
      <c r="Q1383" s="26" t="s">
        <v>109900</v>
      </c>
    </row>
    <row r="1384" spans="1:17" ht="42.75" x14ac:dyDescent="0.2">
      <c r="A1384" s="10">
        <v>91111902</v>
      </c>
      <c r="B1384" s="10" t="s">
        <v>109835</v>
      </c>
      <c r="C1384" s="46">
        <v>1</v>
      </c>
      <c r="D1384" s="46">
        <v>1</v>
      </c>
      <c r="E1384" s="10">
        <v>285</v>
      </c>
      <c r="F1384" s="10">
        <v>0</v>
      </c>
      <c r="G1384" s="51" t="s">
        <v>133</v>
      </c>
      <c r="H1384" s="42">
        <v>0</v>
      </c>
      <c r="I1384" s="43">
        <v>16838380</v>
      </c>
      <c r="J1384" s="43">
        <v>16838380</v>
      </c>
      <c r="K1384" s="42">
        <v>0</v>
      </c>
      <c r="L1384" s="42">
        <v>0</v>
      </c>
      <c r="M1384" s="20" t="s">
        <v>107788</v>
      </c>
      <c r="N1384" s="20" t="s">
        <v>15</v>
      </c>
      <c r="O1384" s="20" t="s">
        <v>110016</v>
      </c>
      <c r="P1384" s="24">
        <v>3241000</v>
      </c>
      <c r="Q1384" s="26" t="s">
        <v>109900</v>
      </c>
    </row>
    <row r="1385" spans="1:17" ht="42.75" x14ac:dyDescent="0.2">
      <c r="A1385" s="10">
        <v>91111902</v>
      </c>
      <c r="B1385" s="10" t="s">
        <v>109835</v>
      </c>
      <c r="C1385" s="46">
        <v>1</v>
      </c>
      <c r="D1385" s="46">
        <v>1</v>
      </c>
      <c r="E1385" s="10">
        <v>285</v>
      </c>
      <c r="F1385" s="10">
        <v>0</v>
      </c>
      <c r="G1385" s="51" t="s">
        <v>133</v>
      </c>
      <c r="H1385" s="42">
        <v>0</v>
      </c>
      <c r="I1385" s="43">
        <v>16838380</v>
      </c>
      <c r="J1385" s="43">
        <v>16838380</v>
      </c>
      <c r="K1385" s="42">
        <v>0</v>
      </c>
      <c r="L1385" s="42">
        <v>0</v>
      </c>
      <c r="M1385" s="20" t="s">
        <v>107788</v>
      </c>
      <c r="N1385" s="20" t="s">
        <v>15</v>
      </c>
      <c r="O1385" s="20" t="s">
        <v>110017</v>
      </c>
      <c r="P1385" s="24">
        <v>3241000</v>
      </c>
      <c r="Q1385" s="26" t="s">
        <v>109900</v>
      </c>
    </row>
    <row r="1386" spans="1:17" ht="28.5" x14ac:dyDescent="0.2">
      <c r="A1386" s="10">
        <v>80101505</v>
      </c>
      <c r="B1386" s="10" t="s">
        <v>109836</v>
      </c>
      <c r="C1386" s="46">
        <v>1</v>
      </c>
      <c r="D1386" s="46">
        <v>1</v>
      </c>
      <c r="E1386" s="10">
        <v>285</v>
      </c>
      <c r="F1386" s="10">
        <v>0</v>
      </c>
      <c r="G1386" s="51" t="s">
        <v>133</v>
      </c>
      <c r="H1386" s="42">
        <v>0</v>
      </c>
      <c r="I1386" s="43">
        <v>23085056</v>
      </c>
      <c r="J1386" s="43">
        <v>23085056</v>
      </c>
      <c r="K1386" s="42">
        <v>0</v>
      </c>
      <c r="L1386" s="42">
        <v>0</v>
      </c>
      <c r="M1386" s="20" t="s">
        <v>107788</v>
      </c>
      <c r="N1386" s="20" t="s">
        <v>15</v>
      </c>
      <c r="O1386" s="20" t="s">
        <v>110018</v>
      </c>
      <c r="P1386" s="24">
        <v>3241000</v>
      </c>
      <c r="Q1386" s="26" t="s">
        <v>109900</v>
      </c>
    </row>
    <row r="1387" spans="1:17" ht="28.5" x14ac:dyDescent="0.2">
      <c r="A1387" s="10">
        <v>80101505</v>
      </c>
      <c r="B1387" s="10" t="s">
        <v>109836</v>
      </c>
      <c r="C1387" s="46">
        <v>1</v>
      </c>
      <c r="D1387" s="46">
        <v>1</v>
      </c>
      <c r="E1387" s="10">
        <v>285</v>
      </c>
      <c r="F1387" s="10">
        <v>0</v>
      </c>
      <c r="G1387" s="51" t="s">
        <v>133</v>
      </c>
      <c r="H1387" s="42">
        <v>0</v>
      </c>
      <c r="I1387" s="43">
        <v>23085056</v>
      </c>
      <c r="J1387" s="43">
        <v>23085056</v>
      </c>
      <c r="K1387" s="42">
        <v>0</v>
      </c>
      <c r="L1387" s="42">
        <v>0</v>
      </c>
      <c r="M1387" s="20" t="s">
        <v>107788</v>
      </c>
      <c r="N1387" s="20" t="s">
        <v>15</v>
      </c>
      <c r="O1387" s="20" t="s">
        <v>110019</v>
      </c>
      <c r="P1387" s="24">
        <v>3241000</v>
      </c>
      <c r="Q1387" s="26" t="s">
        <v>109900</v>
      </c>
    </row>
    <row r="1388" spans="1:17" ht="28.5" x14ac:dyDescent="0.2">
      <c r="A1388" s="10">
        <v>80101505</v>
      </c>
      <c r="B1388" s="10" t="s">
        <v>109836</v>
      </c>
      <c r="C1388" s="46">
        <v>1</v>
      </c>
      <c r="D1388" s="46">
        <v>1</v>
      </c>
      <c r="E1388" s="10">
        <v>285</v>
      </c>
      <c r="F1388" s="10">
        <v>0</v>
      </c>
      <c r="G1388" s="51" t="s">
        <v>133</v>
      </c>
      <c r="H1388" s="42">
        <v>0</v>
      </c>
      <c r="I1388" s="43">
        <v>23085056</v>
      </c>
      <c r="J1388" s="43">
        <v>23085056</v>
      </c>
      <c r="K1388" s="42">
        <v>0</v>
      </c>
      <c r="L1388" s="42">
        <v>0</v>
      </c>
      <c r="M1388" s="20" t="s">
        <v>107788</v>
      </c>
      <c r="N1388" s="20" t="s">
        <v>15</v>
      </c>
      <c r="O1388" s="20" t="s">
        <v>110020</v>
      </c>
      <c r="P1388" s="24">
        <v>3241000</v>
      </c>
      <c r="Q1388" s="26" t="s">
        <v>109900</v>
      </c>
    </row>
    <row r="1389" spans="1:17" ht="28.5" x14ac:dyDescent="0.2">
      <c r="A1389" s="10">
        <v>80101505</v>
      </c>
      <c r="B1389" s="10" t="s">
        <v>109836</v>
      </c>
      <c r="C1389" s="46">
        <v>1</v>
      </c>
      <c r="D1389" s="46">
        <v>1</v>
      </c>
      <c r="E1389" s="10">
        <v>285</v>
      </c>
      <c r="F1389" s="10">
        <v>0</v>
      </c>
      <c r="G1389" s="51" t="s">
        <v>133</v>
      </c>
      <c r="H1389" s="42">
        <v>0</v>
      </c>
      <c r="I1389" s="43">
        <v>23085056</v>
      </c>
      <c r="J1389" s="43">
        <v>23085056</v>
      </c>
      <c r="K1389" s="42">
        <v>0</v>
      </c>
      <c r="L1389" s="42">
        <v>0</v>
      </c>
      <c r="M1389" s="20" t="s">
        <v>107788</v>
      </c>
      <c r="N1389" s="20" t="s">
        <v>15</v>
      </c>
      <c r="O1389" s="20" t="s">
        <v>110021</v>
      </c>
      <c r="P1389" s="24">
        <v>3241000</v>
      </c>
      <c r="Q1389" s="26" t="s">
        <v>109900</v>
      </c>
    </row>
    <row r="1390" spans="1:17" ht="28.5" x14ac:dyDescent="0.2">
      <c r="A1390" s="10">
        <v>80101505</v>
      </c>
      <c r="B1390" s="10" t="s">
        <v>109836</v>
      </c>
      <c r="C1390" s="46">
        <v>1</v>
      </c>
      <c r="D1390" s="46">
        <v>1</v>
      </c>
      <c r="E1390" s="10">
        <v>285</v>
      </c>
      <c r="F1390" s="10">
        <v>0</v>
      </c>
      <c r="G1390" s="51" t="s">
        <v>133</v>
      </c>
      <c r="H1390" s="42">
        <v>0</v>
      </c>
      <c r="I1390" s="43">
        <v>23085056</v>
      </c>
      <c r="J1390" s="43">
        <v>23085056</v>
      </c>
      <c r="K1390" s="42">
        <v>0</v>
      </c>
      <c r="L1390" s="42">
        <v>0</v>
      </c>
      <c r="M1390" s="20" t="s">
        <v>107788</v>
      </c>
      <c r="N1390" s="20" t="s">
        <v>15</v>
      </c>
      <c r="O1390" s="20" t="s">
        <v>110022</v>
      </c>
      <c r="P1390" s="24">
        <v>3241000</v>
      </c>
      <c r="Q1390" s="26" t="s">
        <v>109900</v>
      </c>
    </row>
    <row r="1391" spans="1:17" ht="42.75" x14ac:dyDescent="0.2">
      <c r="A1391" s="10">
        <v>80101505</v>
      </c>
      <c r="B1391" s="10" t="s">
        <v>109833</v>
      </c>
      <c r="C1391" s="46">
        <v>1</v>
      </c>
      <c r="D1391" s="46">
        <v>1</v>
      </c>
      <c r="E1391" s="10">
        <v>285</v>
      </c>
      <c r="F1391" s="10">
        <v>0</v>
      </c>
      <c r="G1391" s="51" t="s">
        <v>133</v>
      </c>
      <c r="H1391" s="42">
        <v>0</v>
      </c>
      <c r="I1391" s="43">
        <v>23085056</v>
      </c>
      <c r="J1391" s="43">
        <v>23085056</v>
      </c>
      <c r="K1391" s="42">
        <v>0</v>
      </c>
      <c r="L1391" s="42">
        <v>0</v>
      </c>
      <c r="M1391" s="20" t="s">
        <v>107788</v>
      </c>
      <c r="N1391" s="20" t="s">
        <v>15</v>
      </c>
      <c r="O1391" s="20" t="s">
        <v>110023</v>
      </c>
      <c r="P1391" s="24">
        <v>3241000</v>
      </c>
      <c r="Q1391" s="26" t="s">
        <v>109900</v>
      </c>
    </row>
    <row r="1392" spans="1:17" ht="42.75" x14ac:dyDescent="0.2">
      <c r="A1392" s="10">
        <v>91111902</v>
      </c>
      <c r="B1392" s="10" t="s">
        <v>109835</v>
      </c>
      <c r="C1392" s="46">
        <v>1</v>
      </c>
      <c r="D1392" s="46">
        <v>1</v>
      </c>
      <c r="E1392" s="10">
        <v>285</v>
      </c>
      <c r="F1392" s="10">
        <v>0</v>
      </c>
      <c r="G1392" s="51" t="s">
        <v>133</v>
      </c>
      <c r="H1392" s="42">
        <v>0</v>
      </c>
      <c r="I1392" s="43">
        <v>16838380</v>
      </c>
      <c r="J1392" s="43">
        <v>16838380</v>
      </c>
      <c r="K1392" s="42">
        <v>0</v>
      </c>
      <c r="L1392" s="42">
        <v>0</v>
      </c>
      <c r="M1392" s="20" t="s">
        <v>107788</v>
      </c>
      <c r="N1392" s="20" t="s">
        <v>15</v>
      </c>
      <c r="O1392" s="20" t="s">
        <v>110024</v>
      </c>
      <c r="P1392" s="24">
        <v>3241000</v>
      </c>
      <c r="Q1392" s="26" t="s">
        <v>109900</v>
      </c>
    </row>
    <row r="1393" spans="1:17" ht="42.75" x14ac:dyDescent="0.2">
      <c r="A1393" s="10">
        <v>91111902</v>
      </c>
      <c r="B1393" s="10" t="s">
        <v>109835</v>
      </c>
      <c r="C1393" s="46">
        <v>1</v>
      </c>
      <c r="D1393" s="46">
        <v>1</v>
      </c>
      <c r="E1393" s="10">
        <v>285</v>
      </c>
      <c r="F1393" s="10">
        <v>0</v>
      </c>
      <c r="G1393" s="51" t="s">
        <v>133</v>
      </c>
      <c r="H1393" s="42">
        <v>0</v>
      </c>
      <c r="I1393" s="43">
        <v>16838380</v>
      </c>
      <c r="J1393" s="43">
        <v>16838380</v>
      </c>
      <c r="K1393" s="42">
        <v>0</v>
      </c>
      <c r="L1393" s="42">
        <v>0</v>
      </c>
      <c r="M1393" s="20" t="s">
        <v>107788</v>
      </c>
      <c r="N1393" s="20" t="s">
        <v>15</v>
      </c>
      <c r="O1393" s="20" t="s">
        <v>110025</v>
      </c>
      <c r="P1393" s="24">
        <v>3241000</v>
      </c>
      <c r="Q1393" s="26" t="s">
        <v>109900</v>
      </c>
    </row>
    <row r="1394" spans="1:17" ht="42.75" x14ac:dyDescent="0.2">
      <c r="A1394" s="10">
        <v>91111902</v>
      </c>
      <c r="B1394" s="10" t="s">
        <v>109835</v>
      </c>
      <c r="C1394" s="46">
        <v>1</v>
      </c>
      <c r="D1394" s="46">
        <v>1</v>
      </c>
      <c r="E1394" s="10">
        <v>285</v>
      </c>
      <c r="F1394" s="10">
        <v>0</v>
      </c>
      <c r="G1394" s="51" t="s">
        <v>133</v>
      </c>
      <c r="H1394" s="42">
        <v>0</v>
      </c>
      <c r="I1394" s="43">
        <v>16838380</v>
      </c>
      <c r="J1394" s="43">
        <v>16838380</v>
      </c>
      <c r="K1394" s="42">
        <v>0</v>
      </c>
      <c r="L1394" s="42">
        <v>0</v>
      </c>
      <c r="M1394" s="20" t="s">
        <v>107788</v>
      </c>
      <c r="N1394" s="20" t="s">
        <v>15</v>
      </c>
      <c r="O1394" s="20" t="s">
        <v>110026</v>
      </c>
      <c r="P1394" s="24">
        <v>3241000</v>
      </c>
      <c r="Q1394" s="26" t="s">
        <v>109900</v>
      </c>
    </row>
    <row r="1395" spans="1:17" ht="42.75" x14ac:dyDescent="0.2">
      <c r="A1395" s="10">
        <v>91111902</v>
      </c>
      <c r="B1395" s="10" t="s">
        <v>109835</v>
      </c>
      <c r="C1395" s="46">
        <v>1</v>
      </c>
      <c r="D1395" s="46">
        <v>1</v>
      </c>
      <c r="E1395" s="10">
        <v>285</v>
      </c>
      <c r="F1395" s="10">
        <v>0</v>
      </c>
      <c r="G1395" s="51" t="s">
        <v>133</v>
      </c>
      <c r="H1395" s="42">
        <v>0</v>
      </c>
      <c r="I1395" s="43">
        <v>16838380</v>
      </c>
      <c r="J1395" s="43">
        <v>16838380</v>
      </c>
      <c r="K1395" s="42">
        <v>0</v>
      </c>
      <c r="L1395" s="42">
        <v>0</v>
      </c>
      <c r="M1395" s="20" t="s">
        <v>107788</v>
      </c>
      <c r="N1395" s="20" t="s">
        <v>15</v>
      </c>
      <c r="O1395" s="20" t="s">
        <v>110027</v>
      </c>
      <c r="P1395" s="24">
        <v>3241000</v>
      </c>
      <c r="Q1395" s="26" t="s">
        <v>109900</v>
      </c>
    </row>
    <row r="1396" spans="1:17" ht="42.75" x14ac:dyDescent="0.2">
      <c r="A1396" s="10">
        <v>91111902</v>
      </c>
      <c r="B1396" s="10" t="s">
        <v>109835</v>
      </c>
      <c r="C1396" s="46">
        <v>1</v>
      </c>
      <c r="D1396" s="46">
        <v>1</v>
      </c>
      <c r="E1396" s="10">
        <v>285</v>
      </c>
      <c r="F1396" s="10">
        <v>0</v>
      </c>
      <c r="G1396" s="51" t="s">
        <v>133</v>
      </c>
      <c r="H1396" s="42">
        <v>0</v>
      </c>
      <c r="I1396" s="43">
        <v>16838380</v>
      </c>
      <c r="J1396" s="43">
        <v>16838380</v>
      </c>
      <c r="K1396" s="42">
        <v>0</v>
      </c>
      <c r="L1396" s="42">
        <v>0</v>
      </c>
      <c r="M1396" s="20" t="s">
        <v>107788</v>
      </c>
      <c r="N1396" s="20" t="s">
        <v>15</v>
      </c>
      <c r="O1396" s="20" t="s">
        <v>110028</v>
      </c>
      <c r="P1396" s="24">
        <v>3241000</v>
      </c>
      <c r="Q1396" s="26" t="s">
        <v>109900</v>
      </c>
    </row>
    <row r="1397" spans="1:17" ht="28.5" x14ac:dyDescent="0.2">
      <c r="A1397" s="10">
        <v>80101505</v>
      </c>
      <c r="B1397" s="10" t="s">
        <v>109836</v>
      </c>
      <c r="C1397" s="46">
        <v>1</v>
      </c>
      <c r="D1397" s="46">
        <v>1</v>
      </c>
      <c r="E1397" s="10">
        <v>285</v>
      </c>
      <c r="F1397" s="10">
        <v>0</v>
      </c>
      <c r="G1397" s="51" t="s">
        <v>133</v>
      </c>
      <c r="H1397" s="42">
        <v>0</v>
      </c>
      <c r="I1397" s="43">
        <v>23085056</v>
      </c>
      <c r="J1397" s="43">
        <v>23085056</v>
      </c>
      <c r="K1397" s="42">
        <v>0</v>
      </c>
      <c r="L1397" s="42">
        <v>0</v>
      </c>
      <c r="M1397" s="20" t="s">
        <v>107788</v>
      </c>
      <c r="N1397" s="20" t="s">
        <v>15</v>
      </c>
      <c r="O1397" s="20" t="s">
        <v>110029</v>
      </c>
      <c r="P1397" s="24">
        <v>3241000</v>
      </c>
      <c r="Q1397" s="26" t="s">
        <v>109900</v>
      </c>
    </row>
    <row r="1398" spans="1:17" ht="28.5" x14ac:dyDescent="0.2">
      <c r="A1398" s="10">
        <v>80101505</v>
      </c>
      <c r="B1398" s="10" t="s">
        <v>109836</v>
      </c>
      <c r="C1398" s="46">
        <v>1</v>
      </c>
      <c r="D1398" s="46">
        <v>1</v>
      </c>
      <c r="E1398" s="10">
        <v>285</v>
      </c>
      <c r="F1398" s="10">
        <v>0</v>
      </c>
      <c r="G1398" s="51" t="s">
        <v>133</v>
      </c>
      <c r="H1398" s="42">
        <v>0</v>
      </c>
      <c r="I1398" s="43">
        <v>23085056</v>
      </c>
      <c r="J1398" s="43">
        <v>23085056</v>
      </c>
      <c r="K1398" s="42">
        <v>0</v>
      </c>
      <c r="L1398" s="42">
        <v>0</v>
      </c>
      <c r="M1398" s="20" t="s">
        <v>107788</v>
      </c>
      <c r="N1398" s="20" t="s">
        <v>15</v>
      </c>
      <c r="O1398" s="20" t="s">
        <v>110030</v>
      </c>
      <c r="P1398" s="24">
        <v>3241000</v>
      </c>
      <c r="Q1398" s="26" t="s">
        <v>109900</v>
      </c>
    </row>
    <row r="1399" spans="1:17" ht="28.5" x14ac:dyDescent="0.2">
      <c r="A1399" s="10">
        <v>80101505</v>
      </c>
      <c r="B1399" s="10" t="s">
        <v>109836</v>
      </c>
      <c r="C1399" s="46">
        <v>1</v>
      </c>
      <c r="D1399" s="46">
        <v>1</v>
      </c>
      <c r="E1399" s="10">
        <v>285</v>
      </c>
      <c r="F1399" s="10">
        <v>0</v>
      </c>
      <c r="G1399" s="51" t="s">
        <v>133</v>
      </c>
      <c r="H1399" s="42">
        <v>0</v>
      </c>
      <c r="I1399" s="43">
        <v>23085056</v>
      </c>
      <c r="J1399" s="43">
        <v>23085056</v>
      </c>
      <c r="K1399" s="42">
        <v>0</v>
      </c>
      <c r="L1399" s="42">
        <v>0</v>
      </c>
      <c r="M1399" s="20" t="s">
        <v>107788</v>
      </c>
      <c r="N1399" s="20" t="s">
        <v>15</v>
      </c>
      <c r="O1399" s="20" t="s">
        <v>110031</v>
      </c>
      <c r="P1399" s="24">
        <v>3241000</v>
      </c>
      <c r="Q1399" s="26" t="s">
        <v>109900</v>
      </c>
    </row>
    <row r="1400" spans="1:17" ht="28.5" x14ac:dyDescent="0.2">
      <c r="A1400" s="10">
        <v>80101505</v>
      </c>
      <c r="B1400" s="10" t="s">
        <v>109836</v>
      </c>
      <c r="C1400" s="46">
        <v>1</v>
      </c>
      <c r="D1400" s="46">
        <v>1</v>
      </c>
      <c r="E1400" s="10">
        <v>285</v>
      </c>
      <c r="F1400" s="10">
        <v>0</v>
      </c>
      <c r="G1400" s="51" t="s">
        <v>133</v>
      </c>
      <c r="H1400" s="42">
        <v>0</v>
      </c>
      <c r="I1400" s="43">
        <v>23085056</v>
      </c>
      <c r="J1400" s="43">
        <v>23085056</v>
      </c>
      <c r="K1400" s="42">
        <v>0</v>
      </c>
      <c r="L1400" s="42">
        <v>0</v>
      </c>
      <c r="M1400" s="20" t="s">
        <v>107788</v>
      </c>
      <c r="N1400" s="20" t="s">
        <v>15</v>
      </c>
      <c r="O1400" s="20" t="s">
        <v>110032</v>
      </c>
      <c r="P1400" s="24">
        <v>3241000</v>
      </c>
      <c r="Q1400" s="26" t="s">
        <v>109900</v>
      </c>
    </row>
    <row r="1401" spans="1:17" ht="42.75" x14ac:dyDescent="0.2">
      <c r="A1401" s="10">
        <v>91111902</v>
      </c>
      <c r="B1401" s="10" t="s">
        <v>109835</v>
      </c>
      <c r="C1401" s="46">
        <v>1</v>
      </c>
      <c r="D1401" s="46">
        <v>1</v>
      </c>
      <c r="E1401" s="10">
        <v>285</v>
      </c>
      <c r="F1401" s="10">
        <v>0</v>
      </c>
      <c r="G1401" s="51" t="s">
        <v>133</v>
      </c>
      <c r="H1401" s="42">
        <v>0</v>
      </c>
      <c r="I1401" s="43">
        <v>16838380</v>
      </c>
      <c r="J1401" s="43">
        <v>16838380</v>
      </c>
      <c r="K1401" s="42">
        <v>0</v>
      </c>
      <c r="L1401" s="42">
        <v>0</v>
      </c>
      <c r="M1401" s="20" t="s">
        <v>107788</v>
      </c>
      <c r="N1401" s="20" t="s">
        <v>15</v>
      </c>
      <c r="O1401" s="20" t="s">
        <v>110033</v>
      </c>
      <c r="P1401" s="24">
        <v>3241000</v>
      </c>
      <c r="Q1401" s="26" t="s">
        <v>109900</v>
      </c>
    </row>
    <row r="1402" spans="1:17" ht="28.5" x14ac:dyDescent="0.2">
      <c r="A1402" s="10">
        <v>80101505</v>
      </c>
      <c r="B1402" s="10" t="s">
        <v>109836</v>
      </c>
      <c r="C1402" s="46">
        <v>1</v>
      </c>
      <c r="D1402" s="46">
        <v>1</v>
      </c>
      <c r="E1402" s="10">
        <v>285</v>
      </c>
      <c r="F1402" s="10">
        <v>0</v>
      </c>
      <c r="G1402" s="51" t="s">
        <v>133</v>
      </c>
      <c r="H1402" s="42">
        <v>0</v>
      </c>
      <c r="I1402" s="43">
        <v>23085056</v>
      </c>
      <c r="J1402" s="43">
        <v>23085056</v>
      </c>
      <c r="K1402" s="42">
        <v>0</v>
      </c>
      <c r="L1402" s="42">
        <v>0</v>
      </c>
      <c r="M1402" s="20" t="s">
        <v>107788</v>
      </c>
      <c r="N1402" s="20" t="s">
        <v>15</v>
      </c>
      <c r="O1402" s="20" t="s">
        <v>110034</v>
      </c>
      <c r="P1402" s="24">
        <v>3241000</v>
      </c>
      <c r="Q1402" s="26" t="s">
        <v>109900</v>
      </c>
    </row>
    <row r="1403" spans="1:17" ht="28.5" x14ac:dyDescent="0.2">
      <c r="A1403" s="10">
        <v>80101505</v>
      </c>
      <c r="B1403" s="10" t="s">
        <v>109836</v>
      </c>
      <c r="C1403" s="46">
        <v>1</v>
      </c>
      <c r="D1403" s="46">
        <v>1</v>
      </c>
      <c r="E1403" s="10">
        <v>285</v>
      </c>
      <c r="F1403" s="10">
        <v>0</v>
      </c>
      <c r="G1403" s="51" t="s">
        <v>133</v>
      </c>
      <c r="H1403" s="42">
        <v>0</v>
      </c>
      <c r="I1403" s="43">
        <v>23085056</v>
      </c>
      <c r="J1403" s="43">
        <v>23085056</v>
      </c>
      <c r="K1403" s="42">
        <v>0</v>
      </c>
      <c r="L1403" s="42">
        <v>0</v>
      </c>
      <c r="M1403" s="20" t="s">
        <v>107788</v>
      </c>
      <c r="N1403" s="20" t="s">
        <v>15</v>
      </c>
      <c r="O1403" s="20" t="s">
        <v>110035</v>
      </c>
      <c r="P1403" s="24">
        <v>3241000</v>
      </c>
      <c r="Q1403" s="26" t="s">
        <v>109900</v>
      </c>
    </row>
    <row r="1404" spans="1:17" ht="42.75" x14ac:dyDescent="0.2">
      <c r="A1404" s="10">
        <v>91111902</v>
      </c>
      <c r="B1404" s="10" t="s">
        <v>109835</v>
      </c>
      <c r="C1404" s="46">
        <v>1</v>
      </c>
      <c r="D1404" s="46">
        <v>1</v>
      </c>
      <c r="E1404" s="10">
        <v>285</v>
      </c>
      <c r="F1404" s="10">
        <v>0</v>
      </c>
      <c r="G1404" s="51" t="s">
        <v>133</v>
      </c>
      <c r="H1404" s="42">
        <v>0</v>
      </c>
      <c r="I1404" s="43">
        <v>16838380</v>
      </c>
      <c r="J1404" s="43">
        <v>16838380</v>
      </c>
      <c r="K1404" s="42">
        <v>0</v>
      </c>
      <c r="L1404" s="42">
        <v>0</v>
      </c>
      <c r="M1404" s="20" t="s">
        <v>107788</v>
      </c>
      <c r="N1404" s="20" t="s">
        <v>15</v>
      </c>
      <c r="O1404" s="20" t="s">
        <v>110036</v>
      </c>
      <c r="P1404" s="24">
        <v>3241000</v>
      </c>
      <c r="Q1404" s="26" t="s">
        <v>109900</v>
      </c>
    </row>
    <row r="1405" spans="1:17" ht="42.75" x14ac:dyDescent="0.2">
      <c r="A1405" s="10">
        <v>91111902</v>
      </c>
      <c r="B1405" s="10" t="s">
        <v>109835</v>
      </c>
      <c r="C1405" s="46">
        <v>1</v>
      </c>
      <c r="D1405" s="46">
        <v>1</v>
      </c>
      <c r="E1405" s="10">
        <v>285</v>
      </c>
      <c r="F1405" s="10">
        <v>0</v>
      </c>
      <c r="G1405" s="51" t="s">
        <v>133</v>
      </c>
      <c r="H1405" s="42">
        <v>0</v>
      </c>
      <c r="I1405" s="43">
        <v>16838380</v>
      </c>
      <c r="J1405" s="43">
        <v>16838380</v>
      </c>
      <c r="K1405" s="42">
        <v>0</v>
      </c>
      <c r="L1405" s="42">
        <v>0</v>
      </c>
      <c r="M1405" s="20" t="s">
        <v>107788</v>
      </c>
      <c r="N1405" s="20" t="s">
        <v>15</v>
      </c>
      <c r="O1405" s="20" t="s">
        <v>110037</v>
      </c>
      <c r="P1405" s="24">
        <v>3241000</v>
      </c>
      <c r="Q1405" s="26" t="s">
        <v>109900</v>
      </c>
    </row>
    <row r="1406" spans="1:17" ht="42.75" x14ac:dyDescent="0.2">
      <c r="A1406" s="10">
        <v>91111902</v>
      </c>
      <c r="B1406" s="10" t="s">
        <v>109835</v>
      </c>
      <c r="C1406" s="46">
        <v>1</v>
      </c>
      <c r="D1406" s="46">
        <v>1</v>
      </c>
      <c r="E1406" s="10">
        <v>285</v>
      </c>
      <c r="F1406" s="10">
        <v>0</v>
      </c>
      <c r="G1406" s="51" t="s">
        <v>133</v>
      </c>
      <c r="H1406" s="42">
        <v>0</v>
      </c>
      <c r="I1406" s="43">
        <v>16838380</v>
      </c>
      <c r="J1406" s="43">
        <v>16838380</v>
      </c>
      <c r="K1406" s="42">
        <v>0</v>
      </c>
      <c r="L1406" s="42">
        <v>0</v>
      </c>
      <c r="M1406" s="20" t="s">
        <v>107788</v>
      </c>
      <c r="N1406" s="20" t="s">
        <v>15</v>
      </c>
      <c r="O1406" s="20" t="s">
        <v>110038</v>
      </c>
      <c r="P1406" s="24">
        <v>3241000</v>
      </c>
      <c r="Q1406" s="26" t="s">
        <v>109900</v>
      </c>
    </row>
    <row r="1407" spans="1:17" ht="28.5" x14ac:dyDescent="0.2">
      <c r="A1407" s="10">
        <v>80101505</v>
      </c>
      <c r="B1407" s="10" t="s">
        <v>109836</v>
      </c>
      <c r="C1407" s="46">
        <v>1</v>
      </c>
      <c r="D1407" s="46">
        <v>1</v>
      </c>
      <c r="E1407" s="10">
        <v>285</v>
      </c>
      <c r="F1407" s="10">
        <v>0</v>
      </c>
      <c r="G1407" s="51" t="s">
        <v>133</v>
      </c>
      <c r="H1407" s="42">
        <v>0</v>
      </c>
      <c r="I1407" s="43">
        <v>23085056</v>
      </c>
      <c r="J1407" s="43">
        <v>23085056</v>
      </c>
      <c r="K1407" s="42">
        <v>0</v>
      </c>
      <c r="L1407" s="42">
        <v>0</v>
      </c>
      <c r="M1407" s="20" t="s">
        <v>107788</v>
      </c>
      <c r="N1407" s="20" t="s">
        <v>15</v>
      </c>
      <c r="O1407" s="20" t="s">
        <v>110039</v>
      </c>
      <c r="P1407" s="24">
        <v>3241000</v>
      </c>
      <c r="Q1407" s="26" t="s">
        <v>109900</v>
      </c>
    </row>
    <row r="1408" spans="1:17" ht="28.5" x14ac:dyDescent="0.2">
      <c r="A1408" s="10">
        <v>80101505</v>
      </c>
      <c r="B1408" s="10" t="s">
        <v>109836</v>
      </c>
      <c r="C1408" s="46">
        <v>1</v>
      </c>
      <c r="D1408" s="46">
        <v>1</v>
      </c>
      <c r="E1408" s="10">
        <v>285</v>
      </c>
      <c r="F1408" s="10">
        <v>0</v>
      </c>
      <c r="G1408" s="51" t="s">
        <v>133</v>
      </c>
      <c r="H1408" s="42">
        <v>0</v>
      </c>
      <c r="I1408" s="43">
        <v>23085056</v>
      </c>
      <c r="J1408" s="43">
        <v>23085056</v>
      </c>
      <c r="K1408" s="42">
        <v>0</v>
      </c>
      <c r="L1408" s="42">
        <v>0</v>
      </c>
      <c r="M1408" s="20" t="s">
        <v>107788</v>
      </c>
      <c r="N1408" s="20" t="s">
        <v>15</v>
      </c>
      <c r="O1408" s="20" t="s">
        <v>110040</v>
      </c>
      <c r="P1408" s="24">
        <v>3241000</v>
      </c>
      <c r="Q1408" s="26" t="s">
        <v>109900</v>
      </c>
    </row>
    <row r="1409" spans="1:17" ht="28.5" x14ac:dyDescent="0.2">
      <c r="A1409" s="10">
        <v>80101505</v>
      </c>
      <c r="B1409" s="10" t="s">
        <v>109836</v>
      </c>
      <c r="C1409" s="46">
        <v>1</v>
      </c>
      <c r="D1409" s="46">
        <v>1</v>
      </c>
      <c r="E1409" s="10">
        <v>285</v>
      </c>
      <c r="F1409" s="10">
        <v>0</v>
      </c>
      <c r="G1409" s="51" t="s">
        <v>133</v>
      </c>
      <c r="H1409" s="42">
        <v>0</v>
      </c>
      <c r="I1409" s="43">
        <v>23085056</v>
      </c>
      <c r="J1409" s="43">
        <v>23085056</v>
      </c>
      <c r="K1409" s="42">
        <v>0</v>
      </c>
      <c r="L1409" s="42">
        <v>0</v>
      </c>
      <c r="M1409" s="20" t="s">
        <v>107788</v>
      </c>
      <c r="N1409" s="20" t="s">
        <v>15</v>
      </c>
      <c r="O1409" s="20" t="s">
        <v>110041</v>
      </c>
      <c r="P1409" s="24">
        <v>3241000</v>
      </c>
      <c r="Q1409" s="26" t="s">
        <v>109900</v>
      </c>
    </row>
    <row r="1410" spans="1:17" ht="28.5" x14ac:dyDescent="0.2">
      <c r="A1410" s="10">
        <v>80101505</v>
      </c>
      <c r="B1410" s="10" t="s">
        <v>109836</v>
      </c>
      <c r="C1410" s="46">
        <v>1</v>
      </c>
      <c r="D1410" s="46">
        <v>1</v>
      </c>
      <c r="E1410" s="10">
        <v>285</v>
      </c>
      <c r="F1410" s="10">
        <v>0</v>
      </c>
      <c r="G1410" s="51" t="s">
        <v>133</v>
      </c>
      <c r="H1410" s="42">
        <v>0</v>
      </c>
      <c r="I1410" s="43">
        <v>23085056</v>
      </c>
      <c r="J1410" s="43">
        <v>23085056</v>
      </c>
      <c r="K1410" s="42">
        <v>0</v>
      </c>
      <c r="L1410" s="42">
        <v>0</v>
      </c>
      <c r="M1410" s="20" t="s">
        <v>107788</v>
      </c>
      <c r="N1410" s="20" t="s">
        <v>15</v>
      </c>
      <c r="O1410" s="20" t="s">
        <v>110042</v>
      </c>
      <c r="P1410" s="24">
        <v>3241000</v>
      </c>
      <c r="Q1410" s="26" t="s">
        <v>109900</v>
      </c>
    </row>
    <row r="1411" spans="1:17" ht="42.75" x14ac:dyDescent="0.2">
      <c r="A1411" s="10">
        <v>91111902</v>
      </c>
      <c r="B1411" s="10" t="s">
        <v>109835</v>
      </c>
      <c r="C1411" s="46">
        <v>1</v>
      </c>
      <c r="D1411" s="46">
        <v>1</v>
      </c>
      <c r="E1411" s="10">
        <v>285</v>
      </c>
      <c r="F1411" s="10">
        <v>0</v>
      </c>
      <c r="G1411" s="51" t="s">
        <v>133</v>
      </c>
      <c r="H1411" s="42">
        <v>0</v>
      </c>
      <c r="I1411" s="43">
        <v>16838380</v>
      </c>
      <c r="J1411" s="43">
        <v>16838380</v>
      </c>
      <c r="K1411" s="42">
        <v>0</v>
      </c>
      <c r="L1411" s="42">
        <v>0</v>
      </c>
      <c r="M1411" s="20" t="s">
        <v>107788</v>
      </c>
      <c r="N1411" s="20" t="s">
        <v>15</v>
      </c>
      <c r="O1411" s="20" t="s">
        <v>110043</v>
      </c>
      <c r="P1411" s="24">
        <v>3241000</v>
      </c>
      <c r="Q1411" s="26" t="s">
        <v>109900</v>
      </c>
    </row>
    <row r="1412" spans="1:17" ht="42.75" x14ac:dyDescent="0.2">
      <c r="A1412" s="10">
        <v>91111902</v>
      </c>
      <c r="B1412" s="10" t="s">
        <v>109835</v>
      </c>
      <c r="C1412" s="46">
        <v>1</v>
      </c>
      <c r="D1412" s="46">
        <v>1</v>
      </c>
      <c r="E1412" s="10">
        <v>285</v>
      </c>
      <c r="F1412" s="10">
        <v>0</v>
      </c>
      <c r="G1412" s="51" t="s">
        <v>133</v>
      </c>
      <c r="H1412" s="42">
        <v>0</v>
      </c>
      <c r="I1412" s="43">
        <v>16838380</v>
      </c>
      <c r="J1412" s="43">
        <v>16838380</v>
      </c>
      <c r="K1412" s="42">
        <v>0</v>
      </c>
      <c r="L1412" s="42">
        <v>0</v>
      </c>
      <c r="M1412" s="20" t="s">
        <v>107788</v>
      </c>
      <c r="N1412" s="20" t="s">
        <v>15</v>
      </c>
      <c r="O1412" s="20" t="s">
        <v>110044</v>
      </c>
      <c r="P1412" s="24">
        <v>3241000</v>
      </c>
      <c r="Q1412" s="26" t="s">
        <v>109900</v>
      </c>
    </row>
    <row r="1413" spans="1:17" ht="42.75" x14ac:dyDescent="0.2">
      <c r="A1413" s="10">
        <v>91111902</v>
      </c>
      <c r="B1413" s="10" t="s">
        <v>109835</v>
      </c>
      <c r="C1413" s="46">
        <v>1</v>
      </c>
      <c r="D1413" s="46">
        <v>1</v>
      </c>
      <c r="E1413" s="10">
        <v>285</v>
      </c>
      <c r="F1413" s="10">
        <v>0</v>
      </c>
      <c r="G1413" s="51" t="s">
        <v>133</v>
      </c>
      <c r="H1413" s="42">
        <v>0</v>
      </c>
      <c r="I1413" s="43">
        <v>16838380</v>
      </c>
      <c r="J1413" s="43">
        <v>16838380</v>
      </c>
      <c r="K1413" s="42">
        <v>0</v>
      </c>
      <c r="L1413" s="42">
        <v>0</v>
      </c>
      <c r="M1413" s="20" t="s">
        <v>107788</v>
      </c>
      <c r="N1413" s="20" t="s">
        <v>15</v>
      </c>
      <c r="O1413" s="20" t="s">
        <v>110045</v>
      </c>
      <c r="P1413" s="24">
        <v>3241000</v>
      </c>
      <c r="Q1413" s="26" t="s">
        <v>109900</v>
      </c>
    </row>
    <row r="1414" spans="1:17" ht="42.75" x14ac:dyDescent="0.2">
      <c r="A1414" s="10">
        <v>91111902</v>
      </c>
      <c r="B1414" s="10" t="s">
        <v>109835</v>
      </c>
      <c r="C1414" s="46">
        <v>1</v>
      </c>
      <c r="D1414" s="46">
        <v>1</v>
      </c>
      <c r="E1414" s="10">
        <v>285</v>
      </c>
      <c r="F1414" s="10">
        <v>0</v>
      </c>
      <c r="G1414" s="51" t="s">
        <v>133</v>
      </c>
      <c r="H1414" s="42">
        <v>0</v>
      </c>
      <c r="I1414" s="43">
        <v>16838380</v>
      </c>
      <c r="J1414" s="43">
        <v>16838380</v>
      </c>
      <c r="K1414" s="42">
        <v>0</v>
      </c>
      <c r="L1414" s="42">
        <v>0</v>
      </c>
      <c r="M1414" s="20" t="s">
        <v>107788</v>
      </c>
      <c r="N1414" s="20" t="s">
        <v>15</v>
      </c>
      <c r="O1414" s="20" t="s">
        <v>110046</v>
      </c>
      <c r="P1414" s="24">
        <v>3241000</v>
      </c>
      <c r="Q1414" s="26" t="s">
        <v>109900</v>
      </c>
    </row>
    <row r="1415" spans="1:17" ht="42.75" x14ac:dyDescent="0.2">
      <c r="A1415" s="10">
        <v>80101505</v>
      </c>
      <c r="B1415" s="10" t="s">
        <v>109843</v>
      </c>
      <c r="C1415" s="46">
        <v>1</v>
      </c>
      <c r="D1415" s="46">
        <v>1</v>
      </c>
      <c r="E1415" s="10">
        <v>285</v>
      </c>
      <c r="F1415" s="10">
        <v>0</v>
      </c>
      <c r="G1415" s="51" t="s">
        <v>133</v>
      </c>
      <c r="H1415" s="42">
        <v>0</v>
      </c>
      <c r="I1415" s="43">
        <v>75854350</v>
      </c>
      <c r="J1415" s="43">
        <v>75854350</v>
      </c>
      <c r="K1415" s="42">
        <v>0</v>
      </c>
      <c r="L1415" s="42">
        <v>0</v>
      </c>
      <c r="M1415" s="20" t="s">
        <v>107788</v>
      </c>
      <c r="N1415" s="20" t="s">
        <v>15</v>
      </c>
      <c r="O1415" s="20" t="s">
        <v>110047</v>
      </c>
      <c r="P1415" s="24">
        <v>3241000</v>
      </c>
      <c r="Q1415" s="26" t="s">
        <v>109900</v>
      </c>
    </row>
    <row r="1416" spans="1:17" ht="42.75" x14ac:dyDescent="0.2">
      <c r="A1416" s="10">
        <v>91111902</v>
      </c>
      <c r="B1416" s="10" t="s">
        <v>109835</v>
      </c>
      <c r="C1416" s="46">
        <v>1</v>
      </c>
      <c r="D1416" s="46">
        <v>1</v>
      </c>
      <c r="E1416" s="10">
        <v>285</v>
      </c>
      <c r="F1416" s="10">
        <v>0</v>
      </c>
      <c r="G1416" s="51" t="s">
        <v>133</v>
      </c>
      <c r="H1416" s="42">
        <v>0</v>
      </c>
      <c r="I1416" s="43">
        <v>16838380</v>
      </c>
      <c r="J1416" s="43">
        <v>16838380</v>
      </c>
      <c r="K1416" s="42">
        <v>0</v>
      </c>
      <c r="L1416" s="42">
        <v>0</v>
      </c>
      <c r="M1416" s="20" t="s">
        <v>107788</v>
      </c>
      <c r="N1416" s="20" t="s">
        <v>15</v>
      </c>
      <c r="O1416" s="20" t="s">
        <v>110048</v>
      </c>
      <c r="P1416" s="24">
        <v>3241000</v>
      </c>
      <c r="Q1416" s="26" t="s">
        <v>109900</v>
      </c>
    </row>
    <row r="1417" spans="1:17" ht="42.75" x14ac:dyDescent="0.2">
      <c r="A1417" s="10">
        <v>91111902</v>
      </c>
      <c r="B1417" s="10" t="s">
        <v>109835</v>
      </c>
      <c r="C1417" s="46">
        <v>1</v>
      </c>
      <c r="D1417" s="46">
        <v>1</v>
      </c>
      <c r="E1417" s="10">
        <v>285</v>
      </c>
      <c r="F1417" s="10">
        <v>0</v>
      </c>
      <c r="G1417" s="51" t="s">
        <v>133</v>
      </c>
      <c r="H1417" s="42">
        <v>0</v>
      </c>
      <c r="I1417" s="43">
        <v>16838380</v>
      </c>
      <c r="J1417" s="43">
        <v>16838380</v>
      </c>
      <c r="K1417" s="42">
        <v>0</v>
      </c>
      <c r="L1417" s="42">
        <v>0</v>
      </c>
      <c r="M1417" s="20" t="s">
        <v>107788</v>
      </c>
      <c r="N1417" s="20" t="s">
        <v>15</v>
      </c>
      <c r="O1417" s="20" t="s">
        <v>110049</v>
      </c>
      <c r="P1417" s="24">
        <v>3241000</v>
      </c>
      <c r="Q1417" s="26" t="s">
        <v>109900</v>
      </c>
    </row>
    <row r="1418" spans="1:17" ht="42.75" x14ac:dyDescent="0.2">
      <c r="A1418" s="10">
        <v>80101505</v>
      </c>
      <c r="B1418" s="10" t="s">
        <v>109833</v>
      </c>
      <c r="C1418" s="46">
        <v>1</v>
      </c>
      <c r="D1418" s="46">
        <v>1</v>
      </c>
      <c r="E1418" s="10">
        <v>285</v>
      </c>
      <c r="F1418" s="10">
        <v>0</v>
      </c>
      <c r="G1418" s="51" t="s">
        <v>133</v>
      </c>
      <c r="H1418" s="42">
        <v>0</v>
      </c>
      <c r="I1418" s="43">
        <v>23085056</v>
      </c>
      <c r="J1418" s="43">
        <v>23085056</v>
      </c>
      <c r="K1418" s="42">
        <v>0</v>
      </c>
      <c r="L1418" s="42">
        <v>0</v>
      </c>
      <c r="M1418" s="20" t="s">
        <v>107788</v>
      </c>
      <c r="N1418" s="20" t="s">
        <v>15</v>
      </c>
      <c r="O1418" s="20" t="s">
        <v>110050</v>
      </c>
      <c r="P1418" s="24">
        <v>3241000</v>
      </c>
      <c r="Q1418" s="26" t="s">
        <v>109900</v>
      </c>
    </row>
    <row r="1419" spans="1:17" ht="42.75" x14ac:dyDescent="0.2">
      <c r="A1419" s="10">
        <v>91111902</v>
      </c>
      <c r="B1419" s="10" t="s">
        <v>109835</v>
      </c>
      <c r="C1419" s="46">
        <v>1</v>
      </c>
      <c r="D1419" s="46">
        <v>1</v>
      </c>
      <c r="E1419" s="10">
        <v>285</v>
      </c>
      <c r="F1419" s="10">
        <v>0</v>
      </c>
      <c r="G1419" s="51" t="s">
        <v>133</v>
      </c>
      <c r="H1419" s="42">
        <v>0</v>
      </c>
      <c r="I1419" s="43">
        <v>16838380</v>
      </c>
      <c r="J1419" s="43">
        <v>16838380</v>
      </c>
      <c r="K1419" s="42">
        <v>0</v>
      </c>
      <c r="L1419" s="42">
        <v>0</v>
      </c>
      <c r="M1419" s="20" t="s">
        <v>107788</v>
      </c>
      <c r="N1419" s="20" t="s">
        <v>15</v>
      </c>
      <c r="O1419" s="20" t="s">
        <v>110051</v>
      </c>
      <c r="P1419" s="24">
        <v>3241000</v>
      </c>
      <c r="Q1419" s="26" t="s">
        <v>109900</v>
      </c>
    </row>
    <row r="1420" spans="1:17" ht="28.5" x14ac:dyDescent="0.2">
      <c r="A1420" s="10">
        <v>80101505</v>
      </c>
      <c r="B1420" s="10" t="s">
        <v>109836</v>
      </c>
      <c r="C1420" s="46">
        <v>1</v>
      </c>
      <c r="D1420" s="46">
        <v>1</v>
      </c>
      <c r="E1420" s="10">
        <v>285</v>
      </c>
      <c r="F1420" s="10">
        <v>0</v>
      </c>
      <c r="G1420" s="51" t="s">
        <v>133</v>
      </c>
      <c r="H1420" s="42">
        <v>0</v>
      </c>
      <c r="I1420" s="43">
        <v>23085056</v>
      </c>
      <c r="J1420" s="43">
        <v>23085056</v>
      </c>
      <c r="K1420" s="42">
        <v>0</v>
      </c>
      <c r="L1420" s="42">
        <v>0</v>
      </c>
      <c r="M1420" s="20" t="s">
        <v>107788</v>
      </c>
      <c r="N1420" s="20" t="s">
        <v>15</v>
      </c>
      <c r="O1420" s="20" t="s">
        <v>110052</v>
      </c>
      <c r="P1420" s="24">
        <v>3241000</v>
      </c>
      <c r="Q1420" s="26" t="s">
        <v>109900</v>
      </c>
    </row>
    <row r="1421" spans="1:17" ht="28.5" x14ac:dyDescent="0.2">
      <c r="A1421" s="10">
        <v>80101505</v>
      </c>
      <c r="B1421" s="10" t="s">
        <v>109836</v>
      </c>
      <c r="C1421" s="46">
        <v>1</v>
      </c>
      <c r="D1421" s="46">
        <v>1</v>
      </c>
      <c r="E1421" s="10">
        <v>285</v>
      </c>
      <c r="F1421" s="10">
        <v>0</v>
      </c>
      <c r="G1421" s="51" t="s">
        <v>133</v>
      </c>
      <c r="H1421" s="42">
        <v>0</v>
      </c>
      <c r="I1421" s="43">
        <v>23085056</v>
      </c>
      <c r="J1421" s="43">
        <v>23085056</v>
      </c>
      <c r="K1421" s="42">
        <v>0</v>
      </c>
      <c r="L1421" s="42">
        <v>0</v>
      </c>
      <c r="M1421" s="20" t="s">
        <v>107788</v>
      </c>
      <c r="N1421" s="20" t="s">
        <v>15</v>
      </c>
      <c r="O1421" s="20" t="s">
        <v>110053</v>
      </c>
      <c r="P1421" s="24">
        <v>3241000</v>
      </c>
      <c r="Q1421" s="26" t="s">
        <v>109900</v>
      </c>
    </row>
    <row r="1422" spans="1:17" ht="42.75" x14ac:dyDescent="0.2">
      <c r="A1422" s="10">
        <v>91111902</v>
      </c>
      <c r="B1422" s="10" t="s">
        <v>109835</v>
      </c>
      <c r="C1422" s="46">
        <v>1</v>
      </c>
      <c r="D1422" s="46">
        <v>1</v>
      </c>
      <c r="E1422" s="10">
        <v>285</v>
      </c>
      <c r="F1422" s="10">
        <v>0</v>
      </c>
      <c r="G1422" s="51" t="s">
        <v>133</v>
      </c>
      <c r="H1422" s="42">
        <v>0</v>
      </c>
      <c r="I1422" s="43">
        <v>16838380</v>
      </c>
      <c r="J1422" s="43">
        <v>16838380</v>
      </c>
      <c r="K1422" s="42">
        <v>0</v>
      </c>
      <c r="L1422" s="42">
        <v>0</v>
      </c>
      <c r="M1422" s="20" t="s">
        <v>107788</v>
      </c>
      <c r="N1422" s="20" t="s">
        <v>15</v>
      </c>
      <c r="O1422" s="20" t="s">
        <v>110054</v>
      </c>
      <c r="P1422" s="24">
        <v>3241000</v>
      </c>
      <c r="Q1422" s="26" t="s">
        <v>109900</v>
      </c>
    </row>
    <row r="1423" spans="1:17" ht="42.75" x14ac:dyDescent="0.2">
      <c r="A1423" s="10">
        <v>91111902</v>
      </c>
      <c r="B1423" s="10" t="s">
        <v>109835</v>
      </c>
      <c r="C1423" s="46">
        <v>1</v>
      </c>
      <c r="D1423" s="46">
        <v>1</v>
      </c>
      <c r="E1423" s="10">
        <v>285</v>
      </c>
      <c r="F1423" s="10">
        <v>0</v>
      </c>
      <c r="G1423" s="51" t="s">
        <v>133</v>
      </c>
      <c r="H1423" s="42">
        <v>0</v>
      </c>
      <c r="I1423" s="43">
        <v>16838380</v>
      </c>
      <c r="J1423" s="43">
        <v>16838380</v>
      </c>
      <c r="K1423" s="42">
        <v>0</v>
      </c>
      <c r="L1423" s="42">
        <v>0</v>
      </c>
      <c r="M1423" s="20" t="s">
        <v>107788</v>
      </c>
      <c r="N1423" s="20" t="s">
        <v>15</v>
      </c>
      <c r="O1423" s="20" t="s">
        <v>110055</v>
      </c>
      <c r="P1423" s="24">
        <v>3241000</v>
      </c>
      <c r="Q1423" s="26" t="s">
        <v>109900</v>
      </c>
    </row>
    <row r="1424" spans="1:17" ht="42.75" x14ac:dyDescent="0.2">
      <c r="A1424" s="10">
        <v>91111902</v>
      </c>
      <c r="B1424" s="10" t="s">
        <v>109835</v>
      </c>
      <c r="C1424" s="46">
        <v>1</v>
      </c>
      <c r="D1424" s="46">
        <v>1</v>
      </c>
      <c r="E1424" s="10">
        <v>285</v>
      </c>
      <c r="F1424" s="10">
        <v>0</v>
      </c>
      <c r="G1424" s="51" t="s">
        <v>133</v>
      </c>
      <c r="H1424" s="42">
        <v>0</v>
      </c>
      <c r="I1424" s="43">
        <v>16838380</v>
      </c>
      <c r="J1424" s="43">
        <v>16838380</v>
      </c>
      <c r="K1424" s="42">
        <v>0</v>
      </c>
      <c r="L1424" s="42">
        <v>0</v>
      </c>
      <c r="M1424" s="20" t="s">
        <v>107788</v>
      </c>
      <c r="N1424" s="20" t="s">
        <v>15</v>
      </c>
      <c r="O1424" s="20" t="s">
        <v>110056</v>
      </c>
      <c r="P1424" s="24">
        <v>3241000</v>
      </c>
      <c r="Q1424" s="26" t="s">
        <v>109900</v>
      </c>
    </row>
    <row r="1425" spans="1:17" ht="42.75" x14ac:dyDescent="0.2">
      <c r="A1425" s="10">
        <v>91111902</v>
      </c>
      <c r="B1425" s="10" t="s">
        <v>109835</v>
      </c>
      <c r="C1425" s="46">
        <v>1</v>
      </c>
      <c r="D1425" s="46">
        <v>1</v>
      </c>
      <c r="E1425" s="10">
        <v>285</v>
      </c>
      <c r="F1425" s="10">
        <v>0</v>
      </c>
      <c r="G1425" s="51" t="s">
        <v>133</v>
      </c>
      <c r="H1425" s="42">
        <v>0</v>
      </c>
      <c r="I1425" s="43">
        <v>16838380</v>
      </c>
      <c r="J1425" s="43">
        <v>16838380</v>
      </c>
      <c r="K1425" s="42">
        <v>0</v>
      </c>
      <c r="L1425" s="42">
        <v>0</v>
      </c>
      <c r="M1425" s="20" t="s">
        <v>107788</v>
      </c>
      <c r="N1425" s="20" t="s">
        <v>15</v>
      </c>
      <c r="O1425" s="20" t="s">
        <v>110057</v>
      </c>
      <c r="P1425" s="24">
        <v>3241000</v>
      </c>
      <c r="Q1425" s="26" t="s">
        <v>109900</v>
      </c>
    </row>
    <row r="1426" spans="1:17" ht="28.5" x14ac:dyDescent="0.2">
      <c r="A1426" s="10">
        <v>80101505</v>
      </c>
      <c r="B1426" s="10" t="s">
        <v>109836</v>
      </c>
      <c r="C1426" s="46">
        <v>1</v>
      </c>
      <c r="D1426" s="46">
        <v>1</v>
      </c>
      <c r="E1426" s="10">
        <v>285</v>
      </c>
      <c r="F1426" s="10">
        <v>0</v>
      </c>
      <c r="G1426" s="51" t="s">
        <v>133</v>
      </c>
      <c r="H1426" s="42">
        <v>0</v>
      </c>
      <c r="I1426" s="43">
        <v>23085056</v>
      </c>
      <c r="J1426" s="43">
        <v>23085056</v>
      </c>
      <c r="K1426" s="42">
        <v>0</v>
      </c>
      <c r="L1426" s="42">
        <v>0</v>
      </c>
      <c r="M1426" s="20" t="s">
        <v>107788</v>
      </c>
      <c r="N1426" s="20" t="s">
        <v>15</v>
      </c>
      <c r="O1426" s="20" t="s">
        <v>110058</v>
      </c>
      <c r="P1426" s="24">
        <v>3241000</v>
      </c>
      <c r="Q1426" s="26" t="s">
        <v>109900</v>
      </c>
    </row>
    <row r="1427" spans="1:17" ht="28.5" x14ac:dyDescent="0.2">
      <c r="A1427" s="10">
        <v>80101505</v>
      </c>
      <c r="B1427" s="10" t="s">
        <v>109836</v>
      </c>
      <c r="C1427" s="46">
        <v>1</v>
      </c>
      <c r="D1427" s="46">
        <v>1</v>
      </c>
      <c r="E1427" s="10">
        <v>285</v>
      </c>
      <c r="F1427" s="10">
        <v>0</v>
      </c>
      <c r="G1427" s="51" t="s">
        <v>133</v>
      </c>
      <c r="H1427" s="42">
        <v>0</v>
      </c>
      <c r="I1427" s="43">
        <v>23085056</v>
      </c>
      <c r="J1427" s="43">
        <v>23085056</v>
      </c>
      <c r="K1427" s="42">
        <v>0</v>
      </c>
      <c r="L1427" s="42">
        <v>0</v>
      </c>
      <c r="M1427" s="20" t="s">
        <v>107788</v>
      </c>
      <c r="N1427" s="20" t="s">
        <v>15</v>
      </c>
      <c r="O1427" s="20" t="s">
        <v>110059</v>
      </c>
      <c r="P1427" s="24">
        <v>3241000</v>
      </c>
      <c r="Q1427" s="26" t="s">
        <v>109900</v>
      </c>
    </row>
    <row r="1428" spans="1:17" ht="42.75" x14ac:dyDescent="0.2">
      <c r="A1428" s="10">
        <v>91111902</v>
      </c>
      <c r="B1428" s="10" t="s">
        <v>109835</v>
      </c>
      <c r="C1428" s="46">
        <v>1</v>
      </c>
      <c r="D1428" s="46">
        <v>1</v>
      </c>
      <c r="E1428" s="10">
        <v>285</v>
      </c>
      <c r="F1428" s="10">
        <v>0</v>
      </c>
      <c r="G1428" s="51" t="s">
        <v>133</v>
      </c>
      <c r="H1428" s="42">
        <v>0</v>
      </c>
      <c r="I1428" s="43">
        <v>16838380</v>
      </c>
      <c r="J1428" s="43">
        <v>16838380</v>
      </c>
      <c r="K1428" s="42">
        <v>0</v>
      </c>
      <c r="L1428" s="42">
        <v>0</v>
      </c>
      <c r="M1428" s="20" t="s">
        <v>107788</v>
      </c>
      <c r="N1428" s="20" t="s">
        <v>15</v>
      </c>
      <c r="O1428" s="20" t="s">
        <v>110060</v>
      </c>
      <c r="P1428" s="24">
        <v>3241000</v>
      </c>
      <c r="Q1428" s="26" t="s">
        <v>109900</v>
      </c>
    </row>
    <row r="1429" spans="1:17" ht="42.75" x14ac:dyDescent="0.2">
      <c r="A1429" s="10">
        <v>80101505</v>
      </c>
      <c r="B1429" s="10" t="s">
        <v>109833</v>
      </c>
      <c r="C1429" s="46">
        <v>1</v>
      </c>
      <c r="D1429" s="46">
        <v>1</v>
      </c>
      <c r="E1429" s="10">
        <v>285</v>
      </c>
      <c r="F1429" s="10">
        <v>0</v>
      </c>
      <c r="G1429" s="51" t="s">
        <v>133</v>
      </c>
      <c r="H1429" s="42">
        <v>0</v>
      </c>
      <c r="I1429" s="43">
        <v>23085056</v>
      </c>
      <c r="J1429" s="43">
        <v>23085056</v>
      </c>
      <c r="K1429" s="42">
        <v>0</v>
      </c>
      <c r="L1429" s="42">
        <v>0</v>
      </c>
      <c r="M1429" s="20" t="s">
        <v>107788</v>
      </c>
      <c r="N1429" s="20" t="s">
        <v>15</v>
      </c>
      <c r="O1429" s="20" t="s">
        <v>110061</v>
      </c>
      <c r="P1429" s="24">
        <v>3241000</v>
      </c>
      <c r="Q1429" s="26" t="s">
        <v>109900</v>
      </c>
    </row>
    <row r="1430" spans="1:17" ht="42.75" x14ac:dyDescent="0.2">
      <c r="A1430" s="10">
        <v>91111902</v>
      </c>
      <c r="B1430" s="10" t="s">
        <v>109835</v>
      </c>
      <c r="C1430" s="46">
        <v>1</v>
      </c>
      <c r="D1430" s="46">
        <v>1</v>
      </c>
      <c r="E1430" s="10">
        <v>285</v>
      </c>
      <c r="F1430" s="10">
        <v>0</v>
      </c>
      <c r="G1430" s="51" t="s">
        <v>133</v>
      </c>
      <c r="H1430" s="42">
        <v>0</v>
      </c>
      <c r="I1430" s="43">
        <v>16838380</v>
      </c>
      <c r="J1430" s="43">
        <v>16838380</v>
      </c>
      <c r="K1430" s="42">
        <v>0</v>
      </c>
      <c r="L1430" s="42">
        <v>0</v>
      </c>
      <c r="M1430" s="20" t="s">
        <v>107788</v>
      </c>
      <c r="N1430" s="20" t="s">
        <v>15</v>
      </c>
      <c r="O1430" s="20" t="s">
        <v>110062</v>
      </c>
      <c r="P1430" s="24">
        <v>3241000</v>
      </c>
      <c r="Q1430" s="26" t="s">
        <v>109900</v>
      </c>
    </row>
    <row r="1431" spans="1:17" ht="42.75" x14ac:dyDescent="0.2">
      <c r="A1431" s="10">
        <v>91111902</v>
      </c>
      <c r="B1431" s="10" t="s">
        <v>109835</v>
      </c>
      <c r="C1431" s="46">
        <v>1</v>
      </c>
      <c r="D1431" s="46">
        <v>1</v>
      </c>
      <c r="E1431" s="10">
        <v>285</v>
      </c>
      <c r="F1431" s="10">
        <v>0</v>
      </c>
      <c r="G1431" s="51" t="s">
        <v>133</v>
      </c>
      <c r="H1431" s="42">
        <v>0</v>
      </c>
      <c r="I1431" s="43">
        <v>16838380</v>
      </c>
      <c r="J1431" s="43">
        <v>16838380</v>
      </c>
      <c r="K1431" s="42">
        <v>0</v>
      </c>
      <c r="L1431" s="42">
        <v>0</v>
      </c>
      <c r="M1431" s="20" t="s">
        <v>107788</v>
      </c>
      <c r="N1431" s="20" t="s">
        <v>15</v>
      </c>
      <c r="O1431" s="20" t="s">
        <v>110063</v>
      </c>
      <c r="P1431" s="24">
        <v>3241000</v>
      </c>
      <c r="Q1431" s="26" t="s">
        <v>109900</v>
      </c>
    </row>
    <row r="1432" spans="1:17" ht="42.75" x14ac:dyDescent="0.2">
      <c r="A1432" s="10">
        <v>91111902</v>
      </c>
      <c r="B1432" s="10" t="s">
        <v>109835</v>
      </c>
      <c r="C1432" s="46">
        <v>1</v>
      </c>
      <c r="D1432" s="46">
        <v>1</v>
      </c>
      <c r="E1432" s="10">
        <v>285</v>
      </c>
      <c r="F1432" s="10">
        <v>0</v>
      </c>
      <c r="G1432" s="51" t="s">
        <v>133</v>
      </c>
      <c r="H1432" s="42">
        <v>0</v>
      </c>
      <c r="I1432" s="43">
        <v>16838380</v>
      </c>
      <c r="J1432" s="43">
        <v>16838380</v>
      </c>
      <c r="K1432" s="42">
        <v>0</v>
      </c>
      <c r="L1432" s="42">
        <v>0</v>
      </c>
      <c r="M1432" s="20" t="s">
        <v>107788</v>
      </c>
      <c r="N1432" s="20" t="s">
        <v>15</v>
      </c>
      <c r="O1432" s="20" t="s">
        <v>110064</v>
      </c>
      <c r="P1432" s="24">
        <v>3241000</v>
      </c>
      <c r="Q1432" s="26" t="s">
        <v>109900</v>
      </c>
    </row>
    <row r="1433" spans="1:17" ht="28.5" x14ac:dyDescent="0.2">
      <c r="A1433" s="10">
        <v>80101505</v>
      </c>
      <c r="B1433" s="10" t="s">
        <v>109836</v>
      </c>
      <c r="C1433" s="46">
        <v>1</v>
      </c>
      <c r="D1433" s="46">
        <v>1</v>
      </c>
      <c r="E1433" s="10">
        <v>285</v>
      </c>
      <c r="F1433" s="10">
        <v>0</v>
      </c>
      <c r="G1433" s="51" t="s">
        <v>133</v>
      </c>
      <c r="H1433" s="42">
        <v>0</v>
      </c>
      <c r="I1433" s="43">
        <v>23085056</v>
      </c>
      <c r="J1433" s="43">
        <v>23085056</v>
      </c>
      <c r="K1433" s="42">
        <v>0</v>
      </c>
      <c r="L1433" s="42">
        <v>0</v>
      </c>
      <c r="M1433" s="20" t="s">
        <v>107788</v>
      </c>
      <c r="N1433" s="20" t="s">
        <v>15</v>
      </c>
      <c r="O1433" s="20" t="s">
        <v>110065</v>
      </c>
      <c r="P1433" s="24">
        <v>3241000</v>
      </c>
      <c r="Q1433" s="26" t="s">
        <v>109900</v>
      </c>
    </row>
    <row r="1434" spans="1:17" ht="42.75" x14ac:dyDescent="0.2">
      <c r="A1434" s="10">
        <v>91111902</v>
      </c>
      <c r="B1434" s="10" t="s">
        <v>109835</v>
      </c>
      <c r="C1434" s="46">
        <v>1</v>
      </c>
      <c r="D1434" s="46">
        <v>1</v>
      </c>
      <c r="E1434" s="10">
        <v>285</v>
      </c>
      <c r="F1434" s="10">
        <v>0</v>
      </c>
      <c r="G1434" s="51" t="s">
        <v>133</v>
      </c>
      <c r="H1434" s="42">
        <v>0</v>
      </c>
      <c r="I1434" s="43">
        <v>16838380</v>
      </c>
      <c r="J1434" s="43">
        <v>16838380</v>
      </c>
      <c r="K1434" s="42">
        <v>0</v>
      </c>
      <c r="L1434" s="42">
        <v>0</v>
      </c>
      <c r="M1434" s="20" t="s">
        <v>107788</v>
      </c>
      <c r="N1434" s="20" t="s">
        <v>15</v>
      </c>
      <c r="O1434" s="20" t="s">
        <v>110066</v>
      </c>
      <c r="P1434" s="24">
        <v>3241000</v>
      </c>
      <c r="Q1434" s="26" t="s">
        <v>109900</v>
      </c>
    </row>
    <row r="1435" spans="1:17" ht="28.5" x14ac:dyDescent="0.2">
      <c r="A1435" s="10">
        <v>80101505</v>
      </c>
      <c r="B1435" s="10" t="s">
        <v>109836</v>
      </c>
      <c r="C1435" s="46">
        <v>1</v>
      </c>
      <c r="D1435" s="46">
        <v>1</v>
      </c>
      <c r="E1435" s="10">
        <v>285</v>
      </c>
      <c r="F1435" s="10">
        <v>0</v>
      </c>
      <c r="G1435" s="51" t="s">
        <v>133</v>
      </c>
      <c r="H1435" s="42">
        <v>0</v>
      </c>
      <c r="I1435" s="43">
        <v>23085056</v>
      </c>
      <c r="J1435" s="43">
        <v>23085056</v>
      </c>
      <c r="K1435" s="42">
        <v>0</v>
      </c>
      <c r="L1435" s="42">
        <v>0</v>
      </c>
      <c r="M1435" s="20" t="s">
        <v>107788</v>
      </c>
      <c r="N1435" s="20" t="s">
        <v>15</v>
      </c>
      <c r="O1435" s="20" t="s">
        <v>110067</v>
      </c>
      <c r="P1435" s="24">
        <v>3241000</v>
      </c>
      <c r="Q1435" s="26" t="s">
        <v>109900</v>
      </c>
    </row>
    <row r="1436" spans="1:17" ht="42.75" x14ac:dyDescent="0.2">
      <c r="A1436" s="10">
        <v>91111902</v>
      </c>
      <c r="B1436" s="10" t="s">
        <v>109835</v>
      </c>
      <c r="C1436" s="46">
        <v>1</v>
      </c>
      <c r="D1436" s="46">
        <v>1</v>
      </c>
      <c r="E1436" s="10">
        <v>285</v>
      </c>
      <c r="F1436" s="10">
        <v>0</v>
      </c>
      <c r="G1436" s="51" t="s">
        <v>133</v>
      </c>
      <c r="H1436" s="42">
        <v>0</v>
      </c>
      <c r="I1436" s="43">
        <v>16838380</v>
      </c>
      <c r="J1436" s="43">
        <v>16838380</v>
      </c>
      <c r="K1436" s="42">
        <v>0</v>
      </c>
      <c r="L1436" s="42">
        <v>0</v>
      </c>
      <c r="M1436" s="20" t="s">
        <v>107788</v>
      </c>
      <c r="N1436" s="20" t="s">
        <v>15</v>
      </c>
      <c r="O1436" s="20" t="s">
        <v>110068</v>
      </c>
      <c r="P1436" s="24">
        <v>3241000</v>
      </c>
      <c r="Q1436" s="26" t="s">
        <v>109900</v>
      </c>
    </row>
    <row r="1437" spans="1:17" ht="28.5" x14ac:dyDescent="0.2">
      <c r="A1437" s="10">
        <v>80101505</v>
      </c>
      <c r="B1437" s="10" t="s">
        <v>109836</v>
      </c>
      <c r="C1437" s="46">
        <v>1</v>
      </c>
      <c r="D1437" s="46">
        <v>1</v>
      </c>
      <c r="E1437" s="10">
        <v>285</v>
      </c>
      <c r="F1437" s="10">
        <v>0</v>
      </c>
      <c r="G1437" s="51" t="s">
        <v>133</v>
      </c>
      <c r="H1437" s="42">
        <v>0</v>
      </c>
      <c r="I1437" s="43">
        <v>23085056</v>
      </c>
      <c r="J1437" s="43">
        <v>23085056</v>
      </c>
      <c r="K1437" s="42">
        <v>0</v>
      </c>
      <c r="L1437" s="42">
        <v>0</v>
      </c>
      <c r="M1437" s="20" t="s">
        <v>107788</v>
      </c>
      <c r="N1437" s="20" t="s">
        <v>15</v>
      </c>
      <c r="O1437" s="20" t="s">
        <v>110069</v>
      </c>
      <c r="P1437" s="24">
        <v>3241000</v>
      </c>
      <c r="Q1437" s="26" t="s">
        <v>109900</v>
      </c>
    </row>
    <row r="1438" spans="1:17" ht="28.5" x14ac:dyDescent="0.2">
      <c r="A1438" s="10">
        <v>80101505</v>
      </c>
      <c r="B1438" s="10" t="s">
        <v>109836</v>
      </c>
      <c r="C1438" s="46">
        <v>1</v>
      </c>
      <c r="D1438" s="46">
        <v>1</v>
      </c>
      <c r="E1438" s="10">
        <v>285</v>
      </c>
      <c r="F1438" s="10">
        <v>0</v>
      </c>
      <c r="G1438" s="51" t="s">
        <v>133</v>
      </c>
      <c r="H1438" s="42">
        <v>0</v>
      </c>
      <c r="I1438" s="43">
        <v>23085056</v>
      </c>
      <c r="J1438" s="43">
        <v>23085056</v>
      </c>
      <c r="K1438" s="42">
        <v>0</v>
      </c>
      <c r="L1438" s="42">
        <v>0</v>
      </c>
      <c r="M1438" s="20" t="s">
        <v>107788</v>
      </c>
      <c r="N1438" s="20" t="s">
        <v>15</v>
      </c>
      <c r="O1438" s="20" t="s">
        <v>110070</v>
      </c>
      <c r="P1438" s="24">
        <v>3241000</v>
      </c>
      <c r="Q1438" s="26" t="s">
        <v>109900</v>
      </c>
    </row>
    <row r="1439" spans="1:17" ht="28.5" x14ac:dyDescent="0.2">
      <c r="A1439" s="10">
        <v>80101505</v>
      </c>
      <c r="B1439" s="10" t="s">
        <v>109836</v>
      </c>
      <c r="C1439" s="46">
        <v>1</v>
      </c>
      <c r="D1439" s="46">
        <v>1</v>
      </c>
      <c r="E1439" s="10">
        <v>285</v>
      </c>
      <c r="F1439" s="10">
        <v>0</v>
      </c>
      <c r="G1439" s="51" t="s">
        <v>133</v>
      </c>
      <c r="H1439" s="42">
        <v>0</v>
      </c>
      <c r="I1439" s="43">
        <v>23085056</v>
      </c>
      <c r="J1439" s="43">
        <v>23085056</v>
      </c>
      <c r="K1439" s="42">
        <v>0</v>
      </c>
      <c r="L1439" s="42">
        <v>0</v>
      </c>
      <c r="M1439" s="20" t="s">
        <v>107788</v>
      </c>
      <c r="N1439" s="20" t="s">
        <v>15</v>
      </c>
      <c r="O1439" s="20" t="s">
        <v>110071</v>
      </c>
      <c r="P1439" s="24">
        <v>3241000</v>
      </c>
      <c r="Q1439" s="26" t="s">
        <v>109900</v>
      </c>
    </row>
    <row r="1440" spans="1:17" ht="42.75" x14ac:dyDescent="0.2">
      <c r="A1440" s="10">
        <v>91111902</v>
      </c>
      <c r="B1440" s="10" t="s">
        <v>109835</v>
      </c>
      <c r="C1440" s="46">
        <v>1</v>
      </c>
      <c r="D1440" s="46">
        <v>1</v>
      </c>
      <c r="E1440" s="10">
        <v>285</v>
      </c>
      <c r="F1440" s="10">
        <v>0</v>
      </c>
      <c r="G1440" s="51" t="s">
        <v>133</v>
      </c>
      <c r="H1440" s="42">
        <v>0</v>
      </c>
      <c r="I1440" s="43">
        <v>16838380</v>
      </c>
      <c r="J1440" s="43">
        <v>16838380</v>
      </c>
      <c r="K1440" s="42">
        <v>0</v>
      </c>
      <c r="L1440" s="42">
        <v>0</v>
      </c>
      <c r="M1440" s="20" t="s">
        <v>107788</v>
      </c>
      <c r="N1440" s="20" t="s">
        <v>15</v>
      </c>
      <c r="O1440" s="20" t="s">
        <v>110072</v>
      </c>
      <c r="P1440" s="24">
        <v>3241000</v>
      </c>
      <c r="Q1440" s="26" t="s">
        <v>109900</v>
      </c>
    </row>
    <row r="1441" spans="1:17" ht="42.75" x14ac:dyDescent="0.2">
      <c r="A1441" s="10">
        <v>91111902</v>
      </c>
      <c r="B1441" s="10" t="s">
        <v>109835</v>
      </c>
      <c r="C1441" s="46">
        <v>1</v>
      </c>
      <c r="D1441" s="46">
        <v>1</v>
      </c>
      <c r="E1441" s="10">
        <v>285</v>
      </c>
      <c r="F1441" s="10">
        <v>0</v>
      </c>
      <c r="G1441" s="51" t="s">
        <v>133</v>
      </c>
      <c r="H1441" s="42">
        <v>0</v>
      </c>
      <c r="I1441" s="43">
        <v>16838380</v>
      </c>
      <c r="J1441" s="43">
        <v>16838380</v>
      </c>
      <c r="K1441" s="42">
        <v>0</v>
      </c>
      <c r="L1441" s="42">
        <v>0</v>
      </c>
      <c r="M1441" s="20" t="s">
        <v>107788</v>
      </c>
      <c r="N1441" s="20" t="s">
        <v>15</v>
      </c>
      <c r="O1441" s="20" t="s">
        <v>110073</v>
      </c>
      <c r="P1441" s="24">
        <v>3241000</v>
      </c>
      <c r="Q1441" s="26" t="s">
        <v>109900</v>
      </c>
    </row>
    <row r="1442" spans="1:17" ht="42.75" x14ac:dyDescent="0.2">
      <c r="A1442" s="10">
        <v>91111902</v>
      </c>
      <c r="B1442" s="10" t="s">
        <v>109835</v>
      </c>
      <c r="C1442" s="46">
        <v>1</v>
      </c>
      <c r="D1442" s="46">
        <v>1</v>
      </c>
      <c r="E1442" s="10">
        <v>285</v>
      </c>
      <c r="F1442" s="10">
        <v>0</v>
      </c>
      <c r="G1442" s="51" t="s">
        <v>133</v>
      </c>
      <c r="H1442" s="42">
        <v>0</v>
      </c>
      <c r="I1442" s="43">
        <v>16838380</v>
      </c>
      <c r="J1442" s="43">
        <v>16838380</v>
      </c>
      <c r="K1442" s="42">
        <v>0</v>
      </c>
      <c r="L1442" s="42">
        <v>0</v>
      </c>
      <c r="M1442" s="20" t="s">
        <v>107788</v>
      </c>
      <c r="N1442" s="20" t="s">
        <v>15</v>
      </c>
      <c r="O1442" s="20" t="s">
        <v>110074</v>
      </c>
      <c r="P1442" s="24">
        <v>3241000</v>
      </c>
      <c r="Q1442" s="26" t="s">
        <v>109900</v>
      </c>
    </row>
    <row r="1443" spans="1:17" ht="42.75" x14ac:dyDescent="0.2">
      <c r="A1443" s="10">
        <v>91111902</v>
      </c>
      <c r="B1443" s="10" t="s">
        <v>109835</v>
      </c>
      <c r="C1443" s="46">
        <v>1</v>
      </c>
      <c r="D1443" s="46">
        <v>1</v>
      </c>
      <c r="E1443" s="10">
        <v>285</v>
      </c>
      <c r="F1443" s="10">
        <v>0</v>
      </c>
      <c r="G1443" s="51" t="s">
        <v>133</v>
      </c>
      <c r="H1443" s="42">
        <v>0</v>
      </c>
      <c r="I1443" s="43">
        <v>16838380</v>
      </c>
      <c r="J1443" s="43">
        <v>16838380</v>
      </c>
      <c r="K1443" s="42">
        <v>0</v>
      </c>
      <c r="L1443" s="42">
        <v>0</v>
      </c>
      <c r="M1443" s="20" t="s">
        <v>107788</v>
      </c>
      <c r="N1443" s="20" t="s">
        <v>15</v>
      </c>
      <c r="O1443" s="20" t="s">
        <v>110075</v>
      </c>
      <c r="P1443" s="24">
        <v>3241000</v>
      </c>
      <c r="Q1443" s="26" t="s">
        <v>109900</v>
      </c>
    </row>
    <row r="1444" spans="1:17" ht="42.75" x14ac:dyDescent="0.2">
      <c r="A1444" s="10">
        <v>91111902</v>
      </c>
      <c r="B1444" s="10" t="s">
        <v>109835</v>
      </c>
      <c r="C1444" s="46">
        <v>1</v>
      </c>
      <c r="D1444" s="46">
        <v>1</v>
      </c>
      <c r="E1444" s="10">
        <v>285</v>
      </c>
      <c r="F1444" s="10">
        <v>0</v>
      </c>
      <c r="G1444" s="51" t="s">
        <v>133</v>
      </c>
      <c r="H1444" s="42">
        <v>0</v>
      </c>
      <c r="I1444" s="43">
        <v>16838380</v>
      </c>
      <c r="J1444" s="43">
        <v>16838380</v>
      </c>
      <c r="K1444" s="42">
        <v>0</v>
      </c>
      <c r="L1444" s="42">
        <v>0</v>
      </c>
      <c r="M1444" s="20" t="s">
        <v>107788</v>
      </c>
      <c r="N1444" s="20" t="s">
        <v>15</v>
      </c>
      <c r="O1444" s="20" t="s">
        <v>110076</v>
      </c>
      <c r="P1444" s="24">
        <v>3241000</v>
      </c>
      <c r="Q1444" s="26" t="s">
        <v>109900</v>
      </c>
    </row>
    <row r="1445" spans="1:17" ht="42.75" x14ac:dyDescent="0.2">
      <c r="A1445" s="10">
        <v>91111902</v>
      </c>
      <c r="B1445" s="10" t="s">
        <v>109835</v>
      </c>
      <c r="C1445" s="46">
        <v>1</v>
      </c>
      <c r="D1445" s="46">
        <v>1</v>
      </c>
      <c r="E1445" s="10">
        <v>285</v>
      </c>
      <c r="F1445" s="10">
        <v>0</v>
      </c>
      <c r="G1445" s="51" t="s">
        <v>133</v>
      </c>
      <c r="H1445" s="42">
        <v>0</v>
      </c>
      <c r="I1445" s="43">
        <v>16838380</v>
      </c>
      <c r="J1445" s="43">
        <v>16838380</v>
      </c>
      <c r="K1445" s="42">
        <v>0</v>
      </c>
      <c r="L1445" s="42">
        <v>0</v>
      </c>
      <c r="M1445" s="20" t="s">
        <v>107788</v>
      </c>
      <c r="N1445" s="20" t="s">
        <v>15</v>
      </c>
      <c r="O1445" s="20" t="s">
        <v>110077</v>
      </c>
      <c r="P1445" s="24">
        <v>3241000</v>
      </c>
      <c r="Q1445" s="26" t="s">
        <v>109900</v>
      </c>
    </row>
    <row r="1446" spans="1:17" ht="42.75" x14ac:dyDescent="0.2">
      <c r="A1446" s="10">
        <v>91111902</v>
      </c>
      <c r="B1446" s="10" t="s">
        <v>109835</v>
      </c>
      <c r="C1446" s="46">
        <v>1</v>
      </c>
      <c r="D1446" s="46">
        <v>1</v>
      </c>
      <c r="E1446" s="10">
        <v>285</v>
      </c>
      <c r="F1446" s="10">
        <v>0</v>
      </c>
      <c r="G1446" s="51" t="s">
        <v>133</v>
      </c>
      <c r="H1446" s="42">
        <v>0</v>
      </c>
      <c r="I1446" s="43">
        <v>16838380</v>
      </c>
      <c r="J1446" s="43">
        <v>16838380</v>
      </c>
      <c r="K1446" s="42">
        <v>0</v>
      </c>
      <c r="L1446" s="42">
        <v>0</v>
      </c>
      <c r="M1446" s="20" t="s">
        <v>107788</v>
      </c>
      <c r="N1446" s="20" t="s">
        <v>15</v>
      </c>
      <c r="O1446" s="20" t="s">
        <v>110078</v>
      </c>
      <c r="P1446" s="24">
        <v>3241000</v>
      </c>
      <c r="Q1446" s="26" t="s">
        <v>109900</v>
      </c>
    </row>
    <row r="1447" spans="1:17" ht="42.75" x14ac:dyDescent="0.2">
      <c r="A1447" s="10">
        <v>91111902</v>
      </c>
      <c r="B1447" s="10" t="s">
        <v>109835</v>
      </c>
      <c r="C1447" s="46">
        <v>1</v>
      </c>
      <c r="D1447" s="46">
        <v>1</v>
      </c>
      <c r="E1447" s="10">
        <v>285</v>
      </c>
      <c r="F1447" s="10">
        <v>0</v>
      </c>
      <c r="G1447" s="51" t="s">
        <v>133</v>
      </c>
      <c r="H1447" s="42">
        <v>0</v>
      </c>
      <c r="I1447" s="43">
        <v>16838380</v>
      </c>
      <c r="J1447" s="43">
        <v>16838380</v>
      </c>
      <c r="K1447" s="42">
        <v>0</v>
      </c>
      <c r="L1447" s="42">
        <v>0</v>
      </c>
      <c r="M1447" s="20" t="s">
        <v>107788</v>
      </c>
      <c r="N1447" s="20" t="s">
        <v>15</v>
      </c>
      <c r="O1447" s="20" t="s">
        <v>110079</v>
      </c>
      <c r="P1447" s="24">
        <v>3241000</v>
      </c>
      <c r="Q1447" s="26" t="s">
        <v>109900</v>
      </c>
    </row>
    <row r="1448" spans="1:17" ht="42.75" x14ac:dyDescent="0.2">
      <c r="A1448" s="10">
        <v>91111902</v>
      </c>
      <c r="B1448" s="10" t="s">
        <v>109835</v>
      </c>
      <c r="C1448" s="46">
        <v>1</v>
      </c>
      <c r="D1448" s="46">
        <v>1</v>
      </c>
      <c r="E1448" s="10">
        <v>285</v>
      </c>
      <c r="F1448" s="10">
        <v>0</v>
      </c>
      <c r="G1448" s="51" t="s">
        <v>133</v>
      </c>
      <c r="H1448" s="42">
        <v>0</v>
      </c>
      <c r="I1448" s="43">
        <v>16838380</v>
      </c>
      <c r="J1448" s="43">
        <v>16838380</v>
      </c>
      <c r="K1448" s="42">
        <v>0</v>
      </c>
      <c r="L1448" s="42">
        <v>0</v>
      </c>
      <c r="M1448" s="20" t="s">
        <v>107788</v>
      </c>
      <c r="N1448" s="20" t="s">
        <v>15</v>
      </c>
      <c r="O1448" s="20" t="s">
        <v>110080</v>
      </c>
      <c r="P1448" s="24">
        <v>3241000</v>
      </c>
      <c r="Q1448" s="26" t="s">
        <v>109900</v>
      </c>
    </row>
    <row r="1449" spans="1:17" ht="42.75" x14ac:dyDescent="0.2">
      <c r="A1449" s="10">
        <v>91111902</v>
      </c>
      <c r="B1449" s="10" t="s">
        <v>109835</v>
      </c>
      <c r="C1449" s="46">
        <v>1</v>
      </c>
      <c r="D1449" s="46">
        <v>1</v>
      </c>
      <c r="E1449" s="10">
        <v>285</v>
      </c>
      <c r="F1449" s="10">
        <v>0</v>
      </c>
      <c r="G1449" s="51" t="s">
        <v>133</v>
      </c>
      <c r="H1449" s="42">
        <v>0</v>
      </c>
      <c r="I1449" s="43">
        <v>16838380</v>
      </c>
      <c r="J1449" s="43">
        <v>16838380</v>
      </c>
      <c r="K1449" s="42">
        <v>0</v>
      </c>
      <c r="L1449" s="42">
        <v>0</v>
      </c>
      <c r="M1449" s="20" t="s">
        <v>107788</v>
      </c>
      <c r="N1449" s="20" t="s">
        <v>15</v>
      </c>
      <c r="O1449" s="20" t="s">
        <v>110081</v>
      </c>
      <c r="P1449" s="24">
        <v>3241000</v>
      </c>
      <c r="Q1449" s="26" t="s">
        <v>109900</v>
      </c>
    </row>
    <row r="1450" spans="1:17" ht="42.75" x14ac:dyDescent="0.2">
      <c r="A1450" s="10">
        <v>91111902</v>
      </c>
      <c r="B1450" s="10" t="s">
        <v>109835</v>
      </c>
      <c r="C1450" s="46">
        <v>1</v>
      </c>
      <c r="D1450" s="46">
        <v>1</v>
      </c>
      <c r="E1450" s="10">
        <v>285</v>
      </c>
      <c r="F1450" s="10">
        <v>0</v>
      </c>
      <c r="G1450" s="51" t="s">
        <v>133</v>
      </c>
      <c r="H1450" s="42">
        <v>0</v>
      </c>
      <c r="I1450" s="43">
        <v>16838380</v>
      </c>
      <c r="J1450" s="43">
        <v>16838380</v>
      </c>
      <c r="K1450" s="42">
        <v>0</v>
      </c>
      <c r="L1450" s="42">
        <v>0</v>
      </c>
      <c r="M1450" s="20" t="s">
        <v>107788</v>
      </c>
      <c r="N1450" s="20" t="s">
        <v>15</v>
      </c>
      <c r="O1450" s="20" t="s">
        <v>110082</v>
      </c>
      <c r="P1450" s="24">
        <v>3241000</v>
      </c>
      <c r="Q1450" s="26" t="s">
        <v>109900</v>
      </c>
    </row>
    <row r="1451" spans="1:17" ht="42.75" x14ac:dyDescent="0.2">
      <c r="A1451" s="10">
        <v>91111902</v>
      </c>
      <c r="B1451" s="10" t="s">
        <v>109835</v>
      </c>
      <c r="C1451" s="46">
        <v>1</v>
      </c>
      <c r="D1451" s="46">
        <v>1</v>
      </c>
      <c r="E1451" s="10">
        <v>285</v>
      </c>
      <c r="F1451" s="10">
        <v>0</v>
      </c>
      <c r="G1451" s="51" t="s">
        <v>133</v>
      </c>
      <c r="H1451" s="42">
        <v>0</v>
      </c>
      <c r="I1451" s="43">
        <v>16838380</v>
      </c>
      <c r="J1451" s="43">
        <v>16838380</v>
      </c>
      <c r="K1451" s="42">
        <v>0</v>
      </c>
      <c r="L1451" s="42">
        <v>0</v>
      </c>
      <c r="M1451" s="20" t="s">
        <v>107788</v>
      </c>
      <c r="N1451" s="20" t="s">
        <v>15</v>
      </c>
      <c r="O1451" s="20" t="s">
        <v>110083</v>
      </c>
      <c r="P1451" s="24">
        <v>3241000</v>
      </c>
      <c r="Q1451" s="26" t="s">
        <v>109900</v>
      </c>
    </row>
    <row r="1452" spans="1:17" ht="42.75" x14ac:dyDescent="0.2">
      <c r="A1452" s="10">
        <v>91111902</v>
      </c>
      <c r="B1452" s="10" t="s">
        <v>109835</v>
      </c>
      <c r="C1452" s="46">
        <v>1</v>
      </c>
      <c r="D1452" s="46">
        <v>1</v>
      </c>
      <c r="E1452" s="10">
        <v>285</v>
      </c>
      <c r="F1452" s="10">
        <v>0</v>
      </c>
      <c r="G1452" s="51" t="s">
        <v>133</v>
      </c>
      <c r="H1452" s="42">
        <v>0</v>
      </c>
      <c r="I1452" s="43">
        <v>16838380</v>
      </c>
      <c r="J1452" s="43">
        <v>16838380</v>
      </c>
      <c r="K1452" s="42">
        <v>0</v>
      </c>
      <c r="L1452" s="42">
        <v>0</v>
      </c>
      <c r="M1452" s="20" t="s">
        <v>107788</v>
      </c>
      <c r="N1452" s="20" t="s">
        <v>15</v>
      </c>
      <c r="O1452" s="20" t="s">
        <v>110084</v>
      </c>
      <c r="P1452" s="24">
        <v>3241000</v>
      </c>
      <c r="Q1452" s="26" t="s">
        <v>109900</v>
      </c>
    </row>
    <row r="1453" spans="1:17" ht="42.75" x14ac:dyDescent="0.2">
      <c r="A1453" s="10">
        <v>91111902</v>
      </c>
      <c r="B1453" s="10" t="s">
        <v>109835</v>
      </c>
      <c r="C1453" s="46">
        <v>1</v>
      </c>
      <c r="D1453" s="46">
        <v>1</v>
      </c>
      <c r="E1453" s="10">
        <v>285</v>
      </c>
      <c r="F1453" s="10">
        <v>0</v>
      </c>
      <c r="G1453" s="51" t="s">
        <v>133</v>
      </c>
      <c r="H1453" s="42">
        <v>0</v>
      </c>
      <c r="I1453" s="43">
        <v>16838380</v>
      </c>
      <c r="J1453" s="43">
        <v>16838380</v>
      </c>
      <c r="K1453" s="42">
        <v>0</v>
      </c>
      <c r="L1453" s="42">
        <v>0</v>
      </c>
      <c r="M1453" s="20" t="s">
        <v>107788</v>
      </c>
      <c r="N1453" s="20" t="s">
        <v>15</v>
      </c>
      <c r="O1453" s="20" t="s">
        <v>110085</v>
      </c>
      <c r="P1453" s="24">
        <v>3241000</v>
      </c>
      <c r="Q1453" s="26" t="s">
        <v>109900</v>
      </c>
    </row>
    <row r="1454" spans="1:17" ht="42.75" x14ac:dyDescent="0.2">
      <c r="A1454" s="10">
        <v>91111902</v>
      </c>
      <c r="B1454" s="10" t="s">
        <v>109835</v>
      </c>
      <c r="C1454" s="46">
        <v>1</v>
      </c>
      <c r="D1454" s="46">
        <v>1</v>
      </c>
      <c r="E1454" s="10">
        <v>285</v>
      </c>
      <c r="F1454" s="10">
        <v>0</v>
      </c>
      <c r="G1454" s="51" t="s">
        <v>133</v>
      </c>
      <c r="H1454" s="42">
        <v>0</v>
      </c>
      <c r="I1454" s="43">
        <v>16838380</v>
      </c>
      <c r="J1454" s="43">
        <v>16838380</v>
      </c>
      <c r="K1454" s="42">
        <v>0</v>
      </c>
      <c r="L1454" s="42">
        <v>0</v>
      </c>
      <c r="M1454" s="20" t="s">
        <v>107788</v>
      </c>
      <c r="N1454" s="20" t="s">
        <v>15</v>
      </c>
      <c r="O1454" s="20" t="s">
        <v>110086</v>
      </c>
      <c r="P1454" s="24">
        <v>3241000</v>
      </c>
      <c r="Q1454" s="26" t="s">
        <v>109900</v>
      </c>
    </row>
    <row r="1455" spans="1:17" ht="42.75" x14ac:dyDescent="0.2">
      <c r="A1455" s="10">
        <v>91111902</v>
      </c>
      <c r="B1455" s="10" t="s">
        <v>109835</v>
      </c>
      <c r="C1455" s="46">
        <v>1</v>
      </c>
      <c r="D1455" s="46">
        <v>1</v>
      </c>
      <c r="E1455" s="10">
        <v>285</v>
      </c>
      <c r="F1455" s="10">
        <v>0</v>
      </c>
      <c r="G1455" s="51" t="s">
        <v>133</v>
      </c>
      <c r="H1455" s="42">
        <v>0</v>
      </c>
      <c r="I1455" s="43">
        <v>16838380</v>
      </c>
      <c r="J1455" s="43">
        <v>16838380</v>
      </c>
      <c r="K1455" s="42">
        <v>0</v>
      </c>
      <c r="L1455" s="42">
        <v>0</v>
      </c>
      <c r="M1455" s="20" t="s">
        <v>107788</v>
      </c>
      <c r="N1455" s="20" t="s">
        <v>15</v>
      </c>
      <c r="O1455" s="20" t="s">
        <v>110087</v>
      </c>
      <c r="P1455" s="24">
        <v>3241000</v>
      </c>
      <c r="Q1455" s="26" t="s">
        <v>109900</v>
      </c>
    </row>
    <row r="1456" spans="1:17" ht="42.75" x14ac:dyDescent="0.2">
      <c r="A1456" s="10">
        <v>91111902</v>
      </c>
      <c r="B1456" s="10" t="s">
        <v>109835</v>
      </c>
      <c r="C1456" s="46">
        <v>1</v>
      </c>
      <c r="D1456" s="46">
        <v>1</v>
      </c>
      <c r="E1456" s="10">
        <v>285</v>
      </c>
      <c r="F1456" s="10">
        <v>0</v>
      </c>
      <c r="G1456" s="51" t="s">
        <v>133</v>
      </c>
      <c r="H1456" s="42">
        <v>0</v>
      </c>
      <c r="I1456" s="43">
        <v>16838380</v>
      </c>
      <c r="J1456" s="43">
        <v>16838380</v>
      </c>
      <c r="K1456" s="42">
        <v>0</v>
      </c>
      <c r="L1456" s="42">
        <v>0</v>
      </c>
      <c r="M1456" s="20" t="s">
        <v>107788</v>
      </c>
      <c r="N1456" s="20" t="s">
        <v>15</v>
      </c>
      <c r="O1456" s="20" t="s">
        <v>110088</v>
      </c>
      <c r="P1456" s="24">
        <v>3241000</v>
      </c>
      <c r="Q1456" s="26" t="s">
        <v>109900</v>
      </c>
    </row>
    <row r="1457" spans="1:17" ht="42.75" x14ac:dyDescent="0.2">
      <c r="A1457" s="10">
        <v>91111902</v>
      </c>
      <c r="B1457" s="10" t="s">
        <v>109835</v>
      </c>
      <c r="C1457" s="46">
        <v>1</v>
      </c>
      <c r="D1457" s="46">
        <v>1</v>
      </c>
      <c r="E1457" s="10">
        <v>285</v>
      </c>
      <c r="F1457" s="10">
        <v>0</v>
      </c>
      <c r="G1457" s="51" t="s">
        <v>133</v>
      </c>
      <c r="H1457" s="42">
        <v>0</v>
      </c>
      <c r="I1457" s="43">
        <v>16838380</v>
      </c>
      <c r="J1457" s="43">
        <v>16838380</v>
      </c>
      <c r="K1457" s="42">
        <v>0</v>
      </c>
      <c r="L1457" s="42">
        <v>0</v>
      </c>
      <c r="M1457" s="20" t="s">
        <v>107788</v>
      </c>
      <c r="N1457" s="20" t="s">
        <v>15</v>
      </c>
      <c r="O1457" s="20" t="s">
        <v>110089</v>
      </c>
      <c r="P1457" s="24">
        <v>3241000</v>
      </c>
      <c r="Q1457" s="26" t="s">
        <v>109900</v>
      </c>
    </row>
    <row r="1458" spans="1:17" ht="42.75" x14ac:dyDescent="0.2">
      <c r="A1458" s="10">
        <v>91111902</v>
      </c>
      <c r="B1458" s="10" t="s">
        <v>109835</v>
      </c>
      <c r="C1458" s="46">
        <v>1</v>
      </c>
      <c r="D1458" s="46">
        <v>1</v>
      </c>
      <c r="E1458" s="10">
        <v>285</v>
      </c>
      <c r="F1458" s="10">
        <v>0</v>
      </c>
      <c r="G1458" s="51" t="s">
        <v>133</v>
      </c>
      <c r="H1458" s="42">
        <v>0</v>
      </c>
      <c r="I1458" s="43">
        <v>16838380</v>
      </c>
      <c r="J1458" s="43">
        <v>16838380</v>
      </c>
      <c r="K1458" s="42">
        <v>0</v>
      </c>
      <c r="L1458" s="42">
        <v>0</v>
      </c>
      <c r="M1458" s="20" t="s">
        <v>107788</v>
      </c>
      <c r="N1458" s="20" t="s">
        <v>15</v>
      </c>
      <c r="O1458" s="20" t="s">
        <v>110090</v>
      </c>
      <c r="P1458" s="24">
        <v>3241000</v>
      </c>
      <c r="Q1458" s="26" t="s">
        <v>109900</v>
      </c>
    </row>
    <row r="1459" spans="1:17" ht="42.75" x14ac:dyDescent="0.2">
      <c r="A1459" s="10">
        <v>91111902</v>
      </c>
      <c r="B1459" s="10" t="s">
        <v>109835</v>
      </c>
      <c r="C1459" s="46">
        <v>1</v>
      </c>
      <c r="D1459" s="46">
        <v>1</v>
      </c>
      <c r="E1459" s="10">
        <v>285</v>
      </c>
      <c r="F1459" s="10">
        <v>0</v>
      </c>
      <c r="G1459" s="51" t="s">
        <v>133</v>
      </c>
      <c r="H1459" s="42">
        <v>0</v>
      </c>
      <c r="I1459" s="43">
        <v>16838380</v>
      </c>
      <c r="J1459" s="43">
        <v>16838380</v>
      </c>
      <c r="K1459" s="42">
        <v>0</v>
      </c>
      <c r="L1459" s="42">
        <v>0</v>
      </c>
      <c r="M1459" s="20" t="s">
        <v>107788</v>
      </c>
      <c r="N1459" s="20" t="s">
        <v>15</v>
      </c>
      <c r="O1459" s="20" t="s">
        <v>110091</v>
      </c>
      <c r="P1459" s="24">
        <v>3241000</v>
      </c>
      <c r="Q1459" s="26" t="s">
        <v>109900</v>
      </c>
    </row>
    <row r="1460" spans="1:17" ht="42.75" x14ac:dyDescent="0.2">
      <c r="A1460" s="10">
        <v>91111902</v>
      </c>
      <c r="B1460" s="10" t="s">
        <v>109835</v>
      </c>
      <c r="C1460" s="46">
        <v>1</v>
      </c>
      <c r="D1460" s="46">
        <v>1</v>
      </c>
      <c r="E1460" s="10">
        <v>285</v>
      </c>
      <c r="F1460" s="10">
        <v>0</v>
      </c>
      <c r="G1460" s="51" t="s">
        <v>133</v>
      </c>
      <c r="H1460" s="42">
        <v>0</v>
      </c>
      <c r="I1460" s="43">
        <v>16838380</v>
      </c>
      <c r="J1460" s="43">
        <v>16838380</v>
      </c>
      <c r="K1460" s="42">
        <v>0</v>
      </c>
      <c r="L1460" s="42">
        <v>0</v>
      </c>
      <c r="M1460" s="20" t="s">
        <v>107788</v>
      </c>
      <c r="N1460" s="20" t="s">
        <v>15</v>
      </c>
      <c r="O1460" s="20" t="s">
        <v>110092</v>
      </c>
      <c r="P1460" s="24">
        <v>3241000</v>
      </c>
      <c r="Q1460" s="26" t="s">
        <v>109900</v>
      </c>
    </row>
    <row r="1461" spans="1:17" ht="42.75" x14ac:dyDescent="0.2">
      <c r="A1461" s="10">
        <v>91111902</v>
      </c>
      <c r="B1461" s="10" t="s">
        <v>109835</v>
      </c>
      <c r="C1461" s="46">
        <v>1</v>
      </c>
      <c r="D1461" s="46">
        <v>1</v>
      </c>
      <c r="E1461" s="10">
        <v>285</v>
      </c>
      <c r="F1461" s="10">
        <v>0</v>
      </c>
      <c r="G1461" s="51" t="s">
        <v>133</v>
      </c>
      <c r="H1461" s="42">
        <v>0</v>
      </c>
      <c r="I1461" s="43">
        <v>16838380</v>
      </c>
      <c r="J1461" s="43">
        <v>16838380</v>
      </c>
      <c r="K1461" s="42">
        <v>0</v>
      </c>
      <c r="L1461" s="42">
        <v>0</v>
      </c>
      <c r="M1461" s="20" t="s">
        <v>107788</v>
      </c>
      <c r="N1461" s="20" t="s">
        <v>15</v>
      </c>
      <c r="O1461" s="20" t="s">
        <v>110093</v>
      </c>
      <c r="P1461" s="24">
        <v>3241000</v>
      </c>
      <c r="Q1461" s="26" t="s">
        <v>109900</v>
      </c>
    </row>
    <row r="1462" spans="1:17" ht="42.75" x14ac:dyDescent="0.2">
      <c r="A1462" s="10">
        <v>91111902</v>
      </c>
      <c r="B1462" s="10" t="s">
        <v>109835</v>
      </c>
      <c r="C1462" s="46">
        <v>1</v>
      </c>
      <c r="D1462" s="46">
        <v>1</v>
      </c>
      <c r="E1462" s="10">
        <v>285</v>
      </c>
      <c r="F1462" s="10">
        <v>0</v>
      </c>
      <c r="G1462" s="51" t="s">
        <v>133</v>
      </c>
      <c r="H1462" s="42">
        <v>0</v>
      </c>
      <c r="I1462" s="43">
        <v>16838380</v>
      </c>
      <c r="J1462" s="43">
        <v>16838380</v>
      </c>
      <c r="K1462" s="42">
        <v>0</v>
      </c>
      <c r="L1462" s="42">
        <v>0</v>
      </c>
      <c r="M1462" s="20" t="s">
        <v>107788</v>
      </c>
      <c r="N1462" s="20" t="s">
        <v>15</v>
      </c>
      <c r="O1462" s="20" t="s">
        <v>110094</v>
      </c>
      <c r="P1462" s="24">
        <v>3241000</v>
      </c>
      <c r="Q1462" s="26" t="s">
        <v>109900</v>
      </c>
    </row>
    <row r="1463" spans="1:17" ht="42.75" x14ac:dyDescent="0.2">
      <c r="A1463" s="10">
        <v>91111902</v>
      </c>
      <c r="B1463" s="10" t="s">
        <v>109835</v>
      </c>
      <c r="C1463" s="46">
        <v>1</v>
      </c>
      <c r="D1463" s="46">
        <v>1</v>
      </c>
      <c r="E1463" s="10">
        <v>285</v>
      </c>
      <c r="F1463" s="10">
        <v>0</v>
      </c>
      <c r="G1463" s="51" t="s">
        <v>133</v>
      </c>
      <c r="H1463" s="42">
        <v>0</v>
      </c>
      <c r="I1463" s="43">
        <v>16838380</v>
      </c>
      <c r="J1463" s="43">
        <v>16838380</v>
      </c>
      <c r="K1463" s="42">
        <v>0</v>
      </c>
      <c r="L1463" s="42">
        <v>0</v>
      </c>
      <c r="M1463" s="20" t="s">
        <v>107788</v>
      </c>
      <c r="N1463" s="20" t="s">
        <v>15</v>
      </c>
      <c r="O1463" s="20" t="s">
        <v>110095</v>
      </c>
      <c r="P1463" s="24">
        <v>3241000</v>
      </c>
      <c r="Q1463" s="26" t="s">
        <v>109900</v>
      </c>
    </row>
    <row r="1464" spans="1:17" ht="42.75" x14ac:dyDescent="0.2">
      <c r="A1464" s="10">
        <v>91111902</v>
      </c>
      <c r="B1464" s="10" t="s">
        <v>109835</v>
      </c>
      <c r="C1464" s="46">
        <v>1</v>
      </c>
      <c r="D1464" s="46">
        <v>1</v>
      </c>
      <c r="E1464" s="10">
        <v>285</v>
      </c>
      <c r="F1464" s="10">
        <v>0</v>
      </c>
      <c r="G1464" s="51" t="s">
        <v>133</v>
      </c>
      <c r="H1464" s="42">
        <v>0</v>
      </c>
      <c r="I1464" s="43">
        <v>16838380</v>
      </c>
      <c r="J1464" s="43">
        <v>16838380</v>
      </c>
      <c r="K1464" s="42">
        <v>0</v>
      </c>
      <c r="L1464" s="42">
        <v>0</v>
      </c>
      <c r="M1464" s="20" t="s">
        <v>107788</v>
      </c>
      <c r="N1464" s="20" t="s">
        <v>15</v>
      </c>
      <c r="O1464" s="20" t="s">
        <v>110096</v>
      </c>
      <c r="P1464" s="24">
        <v>3241000</v>
      </c>
      <c r="Q1464" s="26" t="s">
        <v>109900</v>
      </c>
    </row>
    <row r="1465" spans="1:17" ht="42.75" x14ac:dyDescent="0.2">
      <c r="A1465" s="10">
        <v>91111902</v>
      </c>
      <c r="B1465" s="10" t="s">
        <v>109835</v>
      </c>
      <c r="C1465" s="46">
        <v>1</v>
      </c>
      <c r="D1465" s="46">
        <v>1</v>
      </c>
      <c r="E1465" s="10">
        <v>285</v>
      </c>
      <c r="F1465" s="10">
        <v>0</v>
      </c>
      <c r="G1465" s="51" t="s">
        <v>133</v>
      </c>
      <c r="H1465" s="42">
        <v>0</v>
      </c>
      <c r="I1465" s="43">
        <v>16838380</v>
      </c>
      <c r="J1465" s="43">
        <v>16838380</v>
      </c>
      <c r="K1465" s="42">
        <v>0</v>
      </c>
      <c r="L1465" s="42">
        <v>0</v>
      </c>
      <c r="M1465" s="20" t="s">
        <v>107788</v>
      </c>
      <c r="N1465" s="20" t="s">
        <v>15</v>
      </c>
      <c r="O1465" s="20" t="s">
        <v>110097</v>
      </c>
      <c r="P1465" s="24">
        <v>3241000</v>
      </c>
      <c r="Q1465" s="26" t="s">
        <v>109900</v>
      </c>
    </row>
    <row r="1466" spans="1:17" ht="42.75" x14ac:dyDescent="0.2">
      <c r="A1466" s="10">
        <v>91111902</v>
      </c>
      <c r="B1466" s="10" t="s">
        <v>109835</v>
      </c>
      <c r="C1466" s="46">
        <v>1</v>
      </c>
      <c r="D1466" s="46">
        <v>1</v>
      </c>
      <c r="E1466" s="10">
        <v>285</v>
      </c>
      <c r="F1466" s="10">
        <v>0</v>
      </c>
      <c r="G1466" s="51" t="s">
        <v>133</v>
      </c>
      <c r="H1466" s="42">
        <v>0</v>
      </c>
      <c r="I1466" s="43">
        <v>16838380</v>
      </c>
      <c r="J1466" s="43">
        <v>16838380</v>
      </c>
      <c r="K1466" s="42">
        <v>0</v>
      </c>
      <c r="L1466" s="42">
        <v>0</v>
      </c>
      <c r="M1466" s="20" t="s">
        <v>107788</v>
      </c>
      <c r="N1466" s="20" t="s">
        <v>15</v>
      </c>
      <c r="O1466" s="20" t="s">
        <v>110098</v>
      </c>
      <c r="P1466" s="24">
        <v>3241000</v>
      </c>
      <c r="Q1466" s="26" t="s">
        <v>109900</v>
      </c>
    </row>
    <row r="1467" spans="1:17" ht="42.75" x14ac:dyDescent="0.2">
      <c r="A1467" s="10">
        <v>91111902</v>
      </c>
      <c r="B1467" s="10" t="s">
        <v>109835</v>
      </c>
      <c r="C1467" s="46">
        <v>1</v>
      </c>
      <c r="D1467" s="46">
        <v>1</v>
      </c>
      <c r="E1467" s="10">
        <v>285</v>
      </c>
      <c r="F1467" s="10">
        <v>0</v>
      </c>
      <c r="G1467" s="51" t="s">
        <v>133</v>
      </c>
      <c r="H1467" s="42">
        <v>0</v>
      </c>
      <c r="I1467" s="43">
        <v>16838380</v>
      </c>
      <c r="J1467" s="43">
        <v>16838380</v>
      </c>
      <c r="K1467" s="42">
        <v>0</v>
      </c>
      <c r="L1467" s="42">
        <v>0</v>
      </c>
      <c r="M1467" s="20" t="s">
        <v>107788</v>
      </c>
      <c r="N1467" s="20" t="s">
        <v>15</v>
      </c>
      <c r="O1467" s="20" t="s">
        <v>110099</v>
      </c>
      <c r="P1467" s="24">
        <v>3241000</v>
      </c>
      <c r="Q1467" s="26" t="s">
        <v>109900</v>
      </c>
    </row>
    <row r="1468" spans="1:17" ht="42.75" x14ac:dyDescent="0.2">
      <c r="A1468" s="10">
        <v>91111902</v>
      </c>
      <c r="B1468" s="10" t="s">
        <v>109835</v>
      </c>
      <c r="C1468" s="46">
        <v>1</v>
      </c>
      <c r="D1468" s="46">
        <v>1</v>
      </c>
      <c r="E1468" s="10">
        <v>285</v>
      </c>
      <c r="F1468" s="10">
        <v>0</v>
      </c>
      <c r="G1468" s="51" t="s">
        <v>133</v>
      </c>
      <c r="H1468" s="42">
        <v>0</v>
      </c>
      <c r="I1468" s="43">
        <v>16838380</v>
      </c>
      <c r="J1468" s="43">
        <v>16838380</v>
      </c>
      <c r="K1468" s="42">
        <v>0</v>
      </c>
      <c r="L1468" s="42">
        <v>0</v>
      </c>
      <c r="M1468" s="20" t="s">
        <v>107788</v>
      </c>
      <c r="N1468" s="20" t="s">
        <v>15</v>
      </c>
      <c r="O1468" s="20" t="s">
        <v>110100</v>
      </c>
      <c r="P1468" s="24">
        <v>3241000</v>
      </c>
      <c r="Q1468" s="26" t="s">
        <v>109900</v>
      </c>
    </row>
    <row r="1469" spans="1:17" ht="42.75" x14ac:dyDescent="0.2">
      <c r="A1469" s="10">
        <v>91111902</v>
      </c>
      <c r="B1469" s="10" t="s">
        <v>109835</v>
      </c>
      <c r="C1469" s="46">
        <v>1</v>
      </c>
      <c r="D1469" s="46">
        <v>1</v>
      </c>
      <c r="E1469" s="10">
        <v>285</v>
      </c>
      <c r="F1469" s="10">
        <v>0</v>
      </c>
      <c r="G1469" s="51" t="s">
        <v>133</v>
      </c>
      <c r="H1469" s="42">
        <v>0</v>
      </c>
      <c r="I1469" s="43">
        <v>16838380</v>
      </c>
      <c r="J1469" s="43">
        <v>16838380</v>
      </c>
      <c r="K1469" s="42">
        <v>0</v>
      </c>
      <c r="L1469" s="42">
        <v>0</v>
      </c>
      <c r="M1469" s="20" t="s">
        <v>107788</v>
      </c>
      <c r="N1469" s="20" t="s">
        <v>15</v>
      </c>
      <c r="O1469" s="20" t="s">
        <v>110101</v>
      </c>
      <c r="P1469" s="24">
        <v>3241000</v>
      </c>
      <c r="Q1469" s="26" t="s">
        <v>109900</v>
      </c>
    </row>
    <row r="1470" spans="1:17" ht="42.75" x14ac:dyDescent="0.2">
      <c r="A1470" s="10">
        <v>91111902</v>
      </c>
      <c r="B1470" s="10" t="s">
        <v>109835</v>
      </c>
      <c r="C1470" s="46">
        <v>1</v>
      </c>
      <c r="D1470" s="46">
        <v>1</v>
      </c>
      <c r="E1470" s="10">
        <v>285</v>
      </c>
      <c r="F1470" s="10">
        <v>0</v>
      </c>
      <c r="G1470" s="51" t="s">
        <v>133</v>
      </c>
      <c r="H1470" s="42">
        <v>0</v>
      </c>
      <c r="I1470" s="43">
        <v>16838380</v>
      </c>
      <c r="J1470" s="43">
        <v>16838380</v>
      </c>
      <c r="K1470" s="42">
        <v>0</v>
      </c>
      <c r="L1470" s="42">
        <v>0</v>
      </c>
      <c r="M1470" s="20" t="s">
        <v>107788</v>
      </c>
      <c r="N1470" s="20" t="s">
        <v>15</v>
      </c>
      <c r="O1470" s="20" t="s">
        <v>110102</v>
      </c>
      <c r="P1470" s="24">
        <v>3241000</v>
      </c>
      <c r="Q1470" s="26" t="s">
        <v>109900</v>
      </c>
    </row>
    <row r="1471" spans="1:17" ht="42.75" x14ac:dyDescent="0.2">
      <c r="A1471" s="10">
        <v>91111902</v>
      </c>
      <c r="B1471" s="10" t="s">
        <v>109835</v>
      </c>
      <c r="C1471" s="46">
        <v>1</v>
      </c>
      <c r="D1471" s="46">
        <v>1</v>
      </c>
      <c r="E1471" s="10">
        <v>285</v>
      </c>
      <c r="F1471" s="10">
        <v>0</v>
      </c>
      <c r="G1471" s="51" t="s">
        <v>133</v>
      </c>
      <c r="H1471" s="42">
        <v>0</v>
      </c>
      <c r="I1471" s="43">
        <v>16838380</v>
      </c>
      <c r="J1471" s="43">
        <v>16838380</v>
      </c>
      <c r="K1471" s="42">
        <v>0</v>
      </c>
      <c r="L1471" s="42">
        <v>0</v>
      </c>
      <c r="M1471" s="20" t="s">
        <v>107788</v>
      </c>
      <c r="N1471" s="20" t="s">
        <v>15</v>
      </c>
      <c r="O1471" s="20" t="s">
        <v>110103</v>
      </c>
      <c r="P1471" s="24">
        <v>3241000</v>
      </c>
      <c r="Q1471" s="26" t="s">
        <v>109900</v>
      </c>
    </row>
    <row r="1472" spans="1:17" ht="42.75" x14ac:dyDescent="0.2">
      <c r="A1472" s="10">
        <v>91111902</v>
      </c>
      <c r="B1472" s="10" t="s">
        <v>109835</v>
      </c>
      <c r="C1472" s="46">
        <v>1</v>
      </c>
      <c r="D1472" s="46">
        <v>1</v>
      </c>
      <c r="E1472" s="10">
        <v>285</v>
      </c>
      <c r="F1472" s="10">
        <v>0</v>
      </c>
      <c r="G1472" s="51" t="s">
        <v>133</v>
      </c>
      <c r="H1472" s="42">
        <v>0</v>
      </c>
      <c r="I1472" s="43">
        <v>16838380</v>
      </c>
      <c r="J1472" s="43">
        <v>16838380</v>
      </c>
      <c r="K1472" s="42">
        <v>0</v>
      </c>
      <c r="L1472" s="42">
        <v>0</v>
      </c>
      <c r="M1472" s="20" t="s">
        <v>107788</v>
      </c>
      <c r="N1472" s="20" t="s">
        <v>15</v>
      </c>
      <c r="O1472" s="20" t="s">
        <v>110104</v>
      </c>
      <c r="P1472" s="24">
        <v>3241000</v>
      </c>
      <c r="Q1472" s="26" t="s">
        <v>109900</v>
      </c>
    </row>
    <row r="1473" spans="1:17" ht="42.75" x14ac:dyDescent="0.2">
      <c r="A1473" s="10">
        <v>91111902</v>
      </c>
      <c r="B1473" s="10" t="s">
        <v>109835</v>
      </c>
      <c r="C1473" s="46">
        <v>1</v>
      </c>
      <c r="D1473" s="46">
        <v>1</v>
      </c>
      <c r="E1473" s="10">
        <v>285</v>
      </c>
      <c r="F1473" s="10">
        <v>0</v>
      </c>
      <c r="G1473" s="51" t="s">
        <v>133</v>
      </c>
      <c r="H1473" s="42">
        <v>0</v>
      </c>
      <c r="I1473" s="43">
        <v>16838380</v>
      </c>
      <c r="J1473" s="43">
        <v>16838380</v>
      </c>
      <c r="K1473" s="42">
        <v>0</v>
      </c>
      <c r="L1473" s="42">
        <v>0</v>
      </c>
      <c r="M1473" s="20" t="s">
        <v>107788</v>
      </c>
      <c r="N1473" s="20" t="s">
        <v>15</v>
      </c>
      <c r="O1473" s="20" t="s">
        <v>110105</v>
      </c>
      <c r="P1473" s="24">
        <v>3241000</v>
      </c>
      <c r="Q1473" s="26" t="s">
        <v>109900</v>
      </c>
    </row>
    <row r="1474" spans="1:17" ht="42.75" x14ac:dyDescent="0.2">
      <c r="A1474" s="10">
        <v>91111902</v>
      </c>
      <c r="B1474" s="10" t="s">
        <v>109835</v>
      </c>
      <c r="C1474" s="46">
        <v>1</v>
      </c>
      <c r="D1474" s="46">
        <v>1</v>
      </c>
      <c r="E1474" s="10">
        <v>285</v>
      </c>
      <c r="F1474" s="10">
        <v>0</v>
      </c>
      <c r="G1474" s="51" t="s">
        <v>133</v>
      </c>
      <c r="H1474" s="42">
        <v>0</v>
      </c>
      <c r="I1474" s="43">
        <v>16838380</v>
      </c>
      <c r="J1474" s="43">
        <v>16838380</v>
      </c>
      <c r="K1474" s="42">
        <v>0</v>
      </c>
      <c r="L1474" s="42">
        <v>0</v>
      </c>
      <c r="M1474" s="20" t="s">
        <v>107788</v>
      </c>
      <c r="N1474" s="20" t="s">
        <v>15</v>
      </c>
      <c r="O1474" s="20" t="s">
        <v>110106</v>
      </c>
      <c r="P1474" s="24">
        <v>3241000</v>
      </c>
      <c r="Q1474" s="26" t="s">
        <v>109900</v>
      </c>
    </row>
    <row r="1475" spans="1:17" ht="42.75" x14ac:dyDescent="0.2">
      <c r="A1475" s="10">
        <v>91111902</v>
      </c>
      <c r="B1475" s="10" t="s">
        <v>109835</v>
      </c>
      <c r="C1475" s="46">
        <v>1</v>
      </c>
      <c r="D1475" s="46">
        <v>1</v>
      </c>
      <c r="E1475" s="10">
        <v>285</v>
      </c>
      <c r="F1475" s="10">
        <v>0</v>
      </c>
      <c r="G1475" s="51" t="s">
        <v>133</v>
      </c>
      <c r="H1475" s="42">
        <v>0</v>
      </c>
      <c r="I1475" s="43">
        <v>16838380</v>
      </c>
      <c r="J1475" s="43">
        <v>16838380</v>
      </c>
      <c r="K1475" s="42">
        <v>0</v>
      </c>
      <c r="L1475" s="42">
        <v>0</v>
      </c>
      <c r="M1475" s="20" t="s">
        <v>107788</v>
      </c>
      <c r="N1475" s="20" t="s">
        <v>15</v>
      </c>
      <c r="O1475" s="20" t="s">
        <v>110107</v>
      </c>
      <c r="P1475" s="24">
        <v>3241000</v>
      </c>
      <c r="Q1475" s="26" t="s">
        <v>109900</v>
      </c>
    </row>
    <row r="1476" spans="1:17" ht="42.75" x14ac:dyDescent="0.2">
      <c r="A1476" s="10">
        <v>91111902</v>
      </c>
      <c r="B1476" s="10" t="s">
        <v>109835</v>
      </c>
      <c r="C1476" s="46">
        <v>1</v>
      </c>
      <c r="D1476" s="46">
        <v>1</v>
      </c>
      <c r="E1476" s="10">
        <v>285</v>
      </c>
      <c r="F1476" s="10">
        <v>0</v>
      </c>
      <c r="G1476" s="51" t="s">
        <v>133</v>
      </c>
      <c r="H1476" s="42">
        <v>0</v>
      </c>
      <c r="I1476" s="43">
        <v>16838380</v>
      </c>
      <c r="J1476" s="43">
        <v>16838380</v>
      </c>
      <c r="K1476" s="42">
        <v>0</v>
      </c>
      <c r="L1476" s="42">
        <v>0</v>
      </c>
      <c r="M1476" s="20" t="s">
        <v>107788</v>
      </c>
      <c r="N1476" s="20" t="s">
        <v>15</v>
      </c>
      <c r="O1476" s="20" t="s">
        <v>110108</v>
      </c>
      <c r="P1476" s="24">
        <v>3241000</v>
      </c>
      <c r="Q1476" s="26" t="s">
        <v>109900</v>
      </c>
    </row>
    <row r="1477" spans="1:17" ht="42.75" x14ac:dyDescent="0.2">
      <c r="A1477" s="10">
        <v>91111902</v>
      </c>
      <c r="B1477" s="10" t="s">
        <v>109835</v>
      </c>
      <c r="C1477" s="46">
        <v>1</v>
      </c>
      <c r="D1477" s="46">
        <v>1</v>
      </c>
      <c r="E1477" s="10">
        <v>285</v>
      </c>
      <c r="F1477" s="10">
        <v>0</v>
      </c>
      <c r="G1477" s="51" t="s">
        <v>133</v>
      </c>
      <c r="H1477" s="42">
        <v>0</v>
      </c>
      <c r="I1477" s="43">
        <v>16838380</v>
      </c>
      <c r="J1477" s="43">
        <v>16838380</v>
      </c>
      <c r="K1477" s="42">
        <v>0</v>
      </c>
      <c r="L1477" s="42">
        <v>0</v>
      </c>
      <c r="M1477" s="20" t="s">
        <v>107788</v>
      </c>
      <c r="N1477" s="20" t="s">
        <v>15</v>
      </c>
      <c r="O1477" s="20" t="s">
        <v>110109</v>
      </c>
      <c r="P1477" s="24">
        <v>3241000</v>
      </c>
      <c r="Q1477" s="26" t="s">
        <v>109900</v>
      </c>
    </row>
    <row r="1478" spans="1:17" ht="42.75" x14ac:dyDescent="0.2">
      <c r="A1478" s="10">
        <v>91111902</v>
      </c>
      <c r="B1478" s="10" t="s">
        <v>109835</v>
      </c>
      <c r="C1478" s="46">
        <v>1</v>
      </c>
      <c r="D1478" s="46">
        <v>1</v>
      </c>
      <c r="E1478" s="10">
        <v>285</v>
      </c>
      <c r="F1478" s="10">
        <v>0</v>
      </c>
      <c r="G1478" s="51" t="s">
        <v>133</v>
      </c>
      <c r="H1478" s="42">
        <v>0</v>
      </c>
      <c r="I1478" s="43">
        <v>16838380</v>
      </c>
      <c r="J1478" s="43">
        <v>16838380</v>
      </c>
      <c r="K1478" s="42">
        <v>0</v>
      </c>
      <c r="L1478" s="42">
        <v>0</v>
      </c>
      <c r="M1478" s="20" t="s">
        <v>107788</v>
      </c>
      <c r="N1478" s="20" t="s">
        <v>15</v>
      </c>
      <c r="O1478" s="20" t="s">
        <v>110110</v>
      </c>
      <c r="P1478" s="24">
        <v>3241000</v>
      </c>
      <c r="Q1478" s="26" t="s">
        <v>109900</v>
      </c>
    </row>
    <row r="1479" spans="1:17" ht="42.75" x14ac:dyDescent="0.2">
      <c r="A1479" s="10">
        <v>91111902</v>
      </c>
      <c r="B1479" s="10" t="s">
        <v>109835</v>
      </c>
      <c r="C1479" s="46">
        <v>1</v>
      </c>
      <c r="D1479" s="46">
        <v>1</v>
      </c>
      <c r="E1479" s="10">
        <v>285</v>
      </c>
      <c r="F1479" s="10">
        <v>0</v>
      </c>
      <c r="G1479" s="51" t="s">
        <v>133</v>
      </c>
      <c r="H1479" s="42">
        <v>0</v>
      </c>
      <c r="I1479" s="43">
        <v>16838380</v>
      </c>
      <c r="J1479" s="43">
        <v>16838380</v>
      </c>
      <c r="K1479" s="42">
        <v>0</v>
      </c>
      <c r="L1479" s="42">
        <v>0</v>
      </c>
      <c r="M1479" s="20" t="s">
        <v>107788</v>
      </c>
      <c r="N1479" s="20" t="s">
        <v>15</v>
      </c>
      <c r="O1479" s="20" t="s">
        <v>110111</v>
      </c>
      <c r="P1479" s="24">
        <v>3241000</v>
      </c>
      <c r="Q1479" s="26" t="s">
        <v>109900</v>
      </c>
    </row>
    <row r="1480" spans="1:17" ht="42.75" x14ac:dyDescent="0.2">
      <c r="A1480" s="10">
        <v>91111902</v>
      </c>
      <c r="B1480" s="10" t="s">
        <v>109835</v>
      </c>
      <c r="C1480" s="46">
        <v>1</v>
      </c>
      <c r="D1480" s="46">
        <v>1</v>
      </c>
      <c r="E1480" s="10">
        <v>285</v>
      </c>
      <c r="F1480" s="10">
        <v>0</v>
      </c>
      <c r="G1480" s="51" t="s">
        <v>133</v>
      </c>
      <c r="H1480" s="42">
        <v>0</v>
      </c>
      <c r="I1480" s="43">
        <v>16838380</v>
      </c>
      <c r="J1480" s="43">
        <v>16838380</v>
      </c>
      <c r="K1480" s="42">
        <v>0</v>
      </c>
      <c r="L1480" s="42">
        <v>0</v>
      </c>
      <c r="M1480" s="20" t="s">
        <v>107788</v>
      </c>
      <c r="N1480" s="20" t="s">
        <v>15</v>
      </c>
      <c r="O1480" s="20" t="s">
        <v>110112</v>
      </c>
      <c r="P1480" s="24">
        <v>3241000</v>
      </c>
      <c r="Q1480" s="26" t="s">
        <v>109900</v>
      </c>
    </row>
    <row r="1481" spans="1:17" ht="42.75" x14ac:dyDescent="0.2">
      <c r="A1481" s="10">
        <v>91111902</v>
      </c>
      <c r="B1481" s="10" t="s">
        <v>109835</v>
      </c>
      <c r="C1481" s="46">
        <v>1</v>
      </c>
      <c r="D1481" s="46">
        <v>1</v>
      </c>
      <c r="E1481" s="10">
        <v>285</v>
      </c>
      <c r="F1481" s="10">
        <v>0</v>
      </c>
      <c r="G1481" s="51" t="s">
        <v>133</v>
      </c>
      <c r="H1481" s="42">
        <v>0</v>
      </c>
      <c r="I1481" s="43">
        <v>16838380</v>
      </c>
      <c r="J1481" s="43">
        <v>16838380</v>
      </c>
      <c r="K1481" s="42">
        <v>0</v>
      </c>
      <c r="L1481" s="42">
        <v>0</v>
      </c>
      <c r="M1481" s="20" t="s">
        <v>107788</v>
      </c>
      <c r="N1481" s="20" t="s">
        <v>15</v>
      </c>
      <c r="O1481" s="20" t="s">
        <v>110113</v>
      </c>
      <c r="P1481" s="24">
        <v>3241000</v>
      </c>
      <c r="Q1481" s="26" t="s">
        <v>109900</v>
      </c>
    </row>
    <row r="1482" spans="1:17" ht="42.75" x14ac:dyDescent="0.2">
      <c r="A1482" s="10">
        <v>91111902</v>
      </c>
      <c r="B1482" s="10" t="s">
        <v>109835</v>
      </c>
      <c r="C1482" s="46">
        <v>1</v>
      </c>
      <c r="D1482" s="46">
        <v>1</v>
      </c>
      <c r="E1482" s="10">
        <v>285</v>
      </c>
      <c r="F1482" s="10">
        <v>0</v>
      </c>
      <c r="G1482" s="51" t="s">
        <v>133</v>
      </c>
      <c r="H1482" s="42">
        <v>0</v>
      </c>
      <c r="I1482" s="43">
        <v>16838380</v>
      </c>
      <c r="J1482" s="43">
        <v>16838380</v>
      </c>
      <c r="K1482" s="42">
        <v>0</v>
      </c>
      <c r="L1482" s="42">
        <v>0</v>
      </c>
      <c r="M1482" s="20" t="s">
        <v>107788</v>
      </c>
      <c r="N1482" s="20" t="s">
        <v>15</v>
      </c>
      <c r="O1482" s="20" t="s">
        <v>110114</v>
      </c>
      <c r="P1482" s="24">
        <v>3241000</v>
      </c>
      <c r="Q1482" s="26" t="s">
        <v>109900</v>
      </c>
    </row>
    <row r="1483" spans="1:17" ht="42.75" x14ac:dyDescent="0.2">
      <c r="A1483" s="10">
        <v>91111902</v>
      </c>
      <c r="B1483" s="10" t="s">
        <v>109835</v>
      </c>
      <c r="C1483" s="46">
        <v>1</v>
      </c>
      <c r="D1483" s="46">
        <v>1</v>
      </c>
      <c r="E1483" s="10">
        <v>285</v>
      </c>
      <c r="F1483" s="10">
        <v>0</v>
      </c>
      <c r="G1483" s="51" t="s">
        <v>133</v>
      </c>
      <c r="H1483" s="42">
        <v>0</v>
      </c>
      <c r="I1483" s="43">
        <v>16838380</v>
      </c>
      <c r="J1483" s="43">
        <v>16838380</v>
      </c>
      <c r="K1483" s="42">
        <v>0</v>
      </c>
      <c r="L1483" s="42">
        <v>0</v>
      </c>
      <c r="M1483" s="20" t="s">
        <v>107788</v>
      </c>
      <c r="N1483" s="20" t="s">
        <v>15</v>
      </c>
      <c r="O1483" s="20" t="s">
        <v>110115</v>
      </c>
      <c r="P1483" s="24">
        <v>3241000</v>
      </c>
      <c r="Q1483" s="26" t="s">
        <v>109900</v>
      </c>
    </row>
    <row r="1484" spans="1:17" ht="42.75" x14ac:dyDescent="0.2">
      <c r="A1484" s="10">
        <v>91111902</v>
      </c>
      <c r="B1484" s="10" t="s">
        <v>109835</v>
      </c>
      <c r="C1484" s="46">
        <v>1</v>
      </c>
      <c r="D1484" s="46">
        <v>1</v>
      </c>
      <c r="E1484" s="10">
        <v>285</v>
      </c>
      <c r="F1484" s="10">
        <v>0</v>
      </c>
      <c r="G1484" s="51" t="s">
        <v>133</v>
      </c>
      <c r="H1484" s="42">
        <v>0</v>
      </c>
      <c r="I1484" s="43">
        <v>16838380</v>
      </c>
      <c r="J1484" s="43">
        <v>16838380</v>
      </c>
      <c r="K1484" s="42">
        <v>0</v>
      </c>
      <c r="L1484" s="42">
        <v>0</v>
      </c>
      <c r="M1484" s="20" t="s">
        <v>107788</v>
      </c>
      <c r="N1484" s="20" t="s">
        <v>15</v>
      </c>
      <c r="O1484" s="20" t="s">
        <v>110116</v>
      </c>
      <c r="P1484" s="24">
        <v>3241000</v>
      </c>
      <c r="Q1484" s="26" t="s">
        <v>109900</v>
      </c>
    </row>
    <row r="1485" spans="1:17" ht="42.75" x14ac:dyDescent="0.2">
      <c r="A1485" s="10">
        <v>91111902</v>
      </c>
      <c r="B1485" s="10" t="s">
        <v>109835</v>
      </c>
      <c r="C1485" s="46">
        <v>1</v>
      </c>
      <c r="D1485" s="46">
        <v>1</v>
      </c>
      <c r="E1485" s="10">
        <v>285</v>
      </c>
      <c r="F1485" s="10">
        <v>0</v>
      </c>
      <c r="G1485" s="51" t="s">
        <v>133</v>
      </c>
      <c r="H1485" s="42">
        <v>0</v>
      </c>
      <c r="I1485" s="43">
        <v>16838380</v>
      </c>
      <c r="J1485" s="43">
        <v>16838380</v>
      </c>
      <c r="K1485" s="42">
        <v>0</v>
      </c>
      <c r="L1485" s="42">
        <v>0</v>
      </c>
      <c r="M1485" s="20" t="s">
        <v>107788</v>
      </c>
      <c r="N1485" s="20" t="s">
        <v>15</v>
      </c>
      <c r="O1485" s="20" t="s">
        <v>110117</v>
      </c>
      <c r="P1485" s="24">
        <v>3241000</v>
      </c>
      <c r="Q1485" s="26" t="s">
        <v>109900</v>
      </c>
    </row>
    <row r="1486" spans="1:17" ht="42.75" x14ac:dyDescent="0.2">
      <c r="A1486" s="10">
        <v>91111902</v>
      </c>
      <c r="B1486" s="10" t="s">
        <v>109835</v>
      </c>
      <c r="C1486" s="46">
        <v>1</v>
      </c>
      <c r="D1486" s="46">
        <v>1</v>
      </c>
      <c r="E1486" s="10">
        <v>285</v>
      </c>
      <c r="F1486" s="10">
        <v>0</v>
      </c>
      <c r="G1486" s="51" t="s">
        <v>133</v>
      </c>
      <c r="H1486" s="42">
        <v>0</v>
      </c>
      <c r="I1486" s="43">
        <v>16838380</v>
      </c>
      <c r="J1486" s="43">
        <v>16838380</v>
      </c>
      <c r="K1486" s="42">
        <v>0</v>
      </c>
      <c r="L1486" s="42">
        <v>0</v>
      </c>
      <c r="M1486" s="20" t="s">
        <v>107788</v>
      </c>
      <c r="N1486" s="20" t="s">
        <v>15</v>
      </c>
      <c r="O1486" s="20" t="s">
        <v>110118</v>
      </c>
      <c r="P1486" s="24">
        <v>3241000</v>
      </c>
      <c r="Q1486" s="26" t="s">
        <v>109900</v>
      </c>
    </row>
    <row r="1487" spans="1:17" ht="42.75" x14ac:dyDescent="0.2">
      <c r="A1487" s="10">
        <v>91111902</v>
      </c>
      <c r="B1487" s="10" t="s">
        <v>109835</v>
      </c>
      <c r="C1487" s="46">
        <v>1</v>
      </c>
      <c r="D1487" s="46">
        <v>1</v>
      </c>
      <c r="E1487" s="10">
        <v>285</v>
      </c>
      <c r="F1487" s="10">
        <v>0</v>
      </c>
      <c r="G1487" s="51" t="s">
        <v>133</v>
      </c>
      <c r="H1487" s="42">
        <v>0</v>
      </c>
      <c r="I1487" s="43">
        <v>16838380</v>
      </c>
      <c r="J1487" s="43">
        <v>16838380</v>
      </c>
      <c r="K1487" s="42">
        <v>0</v>
      </c>
      <c r="L1487" s="42">
        <v>0</v>
      </c>
      <c r="M1487" s="20" t="s">
        <v>107788</v>
      </c>
      <c r="N1487" s="20" t="s">
        <v>15</v>
      </c>
      <c r="O1487" s="20" t="s">
        <v>110119</v>
      </c>
      <c r="P1487" s="24">
        <v>3241000</v>
      </c>
      <c r="Q1487" s="26" t="s">
        <v>109900</v>
      </c>
    </row>
    <row r="1488" spans="1:17" ht="42.75" x14ac:dyDescent="0.2">
      <c r="A1488" s="10">
        <v>91111902</v>
      </c>
      <c r="B1488" s="10" t="s">
        <v>109835</v>
      </c>
      <c r="C1488" s="46">
        <v>1</v>
      </c>
      <c r="D1488" s="46">
        <v>1</v>
      </c>
      <c r="E1488" s="10">
        <v>285</v>
      </c>
      <c r="F1488" s="10">
        <v>0</v>
      </c>
      <c r="G1488" s="51" t="s">
        <v>133</v>
      </c>
      <c r="H1488" s="42">
        <v>0</v>
      </c>
      <c r="I1488" s="43">
        <v>16838380</v>
      </c>
      <c r="J1488" s="43">
        <v>16838380</v>
      </c>
      <c r="K1488" s="42">
        <v>0</v>
      </c>
      <c r="L1488" s="42">
        <v>0</v>
      </c>
      <c r="M1488" s="20" t="s">
        <v>107788</v>
      </c>
      <c r="N1488" s="20" t="s">
        <v>15</v>
      </c>
      <c r="O1488" s="20" t="s">
        <v>110120</v>
      </c>
      <c r="P1488" s="24">
        <v>3241000</v>
      </c>
      <c r="Q1488" s="26" t="s">
        <v>109900</v>
      </c>
    </row>
    <row r="1489" spans="1:17" ht="42.75" x14ac:dyDescent="0.2">
      <c r="A1489" s="10">
        <v>91111902</v>
      </c>
      <c r="B1489" s="10" t="s">
        <v>109835</v>
      </c>
      <c r="C1489" s="46">
        <v>1</v>
      </c>
      <c r="D1489" s="46">
        <v>1</v>
      </c>
      <c r="E1489" s="10">
        <v>285</v>
      </c>
      <c r="F1489" s="10">
        <v>0</v>
      </c>
      <c r="G1489" s="51" t="s">
        <v>133</v>
      </c>
      <c r="H1489" s="42">
        <v>0</v>
      </c>
      <c r="I1489" s="43">
        <v>16838380</v>
      </c>
      <c r="J1489" s="43">
        <v>16838380</v>
      </c>
      <c r="K1489" s="42">
        <v>0</v>
      </c>
      <c r="L1489" s="42">
        <v>0</v>
      </c>
      <c r="M1489" s="20" t="s">
        <v>107788</v>
      </c>
      <c r="N1489" s="20" t="s">
        <v>15</v>
      </c>
      <c r="O1489" s="20" t="s">
        <v>110121</v>
      </c>
      <c r="P1489" s="24">
        <v>3241000</v>
      </c>
      <c r="Q1489" s="26" t="s">
        <v>109900</v>
      </c>
    </row>
    <row r="1490" spans="1:17" ht="42.75" x14ac:dyDescent="0.2">
      <c r="A1490" s="10">
        <v>91111902</v>
      </c>
      <c r="B1490" s="10" t="s">
        <v>109835</v>
      </c>
      <c r="C1490" s="46">
        <v>1</v>
      </c>
      <c r="D1490" s="46">
        <v>1</v>
      </c>
      <c r="E1490" s="10">
        <v>285</v>
      </c>
      <c r="F1490" s="10">
        <v>0</v>
      </c>
      <c r="G1490" s="51" t="s">
        <v>133</v>
      </c>
      <c r="H1490" s="42">
        <v>0</v>
      </c>
      <c r="I1490" s="43">
        <v>16838380</v>
      </c>
      <c r="J1490" s="43">
        <v>16838380</v>
      </c>
      <c r="K1490" s="42">
        <v>0</v>
      </c>
      <c r="L1490" s="42">
        <v>0</v>
      </c>
      <c r="M1490" s="20" t="s">
        <v>107788</v>
      </c>
      <c r="N1490" s="20" t="s">
        <v>15</v>
      </c>
      <c r="O1490" s="20" t="s">
        <v>110122</v>
      </c>
      <c r="P1490" s="24">
        <v>3241000</v>
      </c>
      <c r="Q1490" s="26" t="s">
        <v>109900</v>
      </c>
    </row>
    <row r="1491" spans="1:17" ht="42.75" x14ac:dyDescent="0.2">
      <c r="A1491" s="10">
        <v>91111902</v>
      </c>
      <c r="B1491" s="10" t="s">
        <v>109835</v>
      </c>
      <c r="C1491" s="46">
        <v>1</v>
      </c>
      <c r="D1491" s="46">
        <v>1</v>
      </c>
      <c r="E1491" s="10">
        <v>285</v>
      </c>
      <c r="F1491" s="10">
        <v>0</v>
      </c>
      <c r="G1491" s="51" t="s">
        <v>133</v>
      </c>
      <c r="H1491" s="42">
        <v>0</v>
      </c>
      <c r="I1491" s="43">
        <v>16838380</v>
      </c>
      <c r="J1491" s="43">
        <v>16838380</v>
      </c>
      <c r="K1491" s="42">
        <v>0</v>
      </c>
      <c r="L1491" s="42">
        <v>0</v>
      </c>
      <c r="M1491" s="20" t="s">
        <v>107788</v>
      </c>
      <c r="N1491" s="20" t="s">
        <v>15</v>
      </c>
      <c r="O1491" s="20" t="s">
        <v>110123</v>
      </c>
      <c r="P1491" s="24">
        <v>3241000</v>
      </c>
      <c r="Q1491" s="26" t="s">
        <v>109900</v>
      </c>
    </row>
    <row r="1492" spans="1:17" ht="28.5" x14ac:dyDescent="0.2">
      <c r="A1492" s="10">
        <v>80101505</v>
      </c>
      <c r="B1492" s="10" t="s">
        <v>109836</v>
      </c>
      <c r="C1492" s="46">
        <v>1</v>
      </c>
      <c r="D1492" s="46">
        <v>1</v>
      </c>
      <c r="E1492" s="10">
        <v>285</v>
      </c>
      <c r="F1492" s="10">
        <v>0</v>
      </c>
      <c r="G1492" s="51" t="s">
        <v>133</v>
      </c>
      <c r="H1492" s="42">
        <v>0</v>
      </c>
      <c r="I1492" s="43">
        <v>23085056</v>
      </c>
      <c r="J1492" s="43">
        <v>23085056</v>
      </c>
      <c r="K1492" s="42">
        <v>0</v>
      </c>
      <c r="L1492" s="42">
        <v>0</v>
      </c>
      <c r="M1492" s="20" t="s">
        <v>107788</v>
      </c>
      <c r="N1492" s="20" t="s">
        <v>15</v>
      </c>
      <c r="O1492" s="20" t="s">
        <v>110124</v>
      </c>
      <c r="P1492" s="24">
        <v>3241000</v>
      </c>
      <c r="Q1492" s="26" t="s">
        <v>109900</v>
      </c>
    </row>
    <row r="1493" spans="1:17" ht="28.5" x14ac:dyDescent="0.2">
      <c r="A1493" s="10">
        <v>80101505</v>
      </c>
      <c r="B1493" s="10" t="s">
        <v>109836</v>
      </c>
      <c r="C1493" s="46">
        <v>1</v>
      </c>
      <c r="D1493" s="46">
        <v>1</v>
      </c>
      <c r="E1493" s="10">
        <v>285</v>
      </c>
      <c r="F1493" s="10">
        <v>0</v>
      </c>
      <c r="G1493" s="51" t="s">
        <v>133</v>
      </c>
      <c r="H1493" s="42">
        <v>0</v>
      </c>
      <c r="I1493" s="43">
        <v>23085056</v>
      </c>
      <c r="J1493" s="43">
        <v>23085056</v>
      </c>
      <c r="K1493" s="42">
        <v>0</v>
      </c>
      <c r="L1493" s="42">
        <v>0</v>
      </c>
      <c r="M1493" s="20" t="s">
        <v>107788</v>
      </c>
      <c r="N1493" s="20" t="s">
        <v>15</v>
      </c>
      <c r="O1493" s="20" t="s">
        <v>110125</v>
      </c>
      <c r="P1493" s="24">
        <v>3241000</v>
      </c>
      <c r="Q1493" s="26" t="s">
        <v>109900</v>
      </c>
    </row>
    <row r="1494" spans="1:17" ht="28.5" x14ac:dyDescent="0.2">
      <c r="A1494" s="10">
        <v>80101505</v>
      </c>
      <c r="B1494" s="10" t="s">
        <v>109836</v>
      </c>
      <c r="C1494" s="46">
        <v>1</v>
      </c>
      <c r="D1494" s="46">
        <v>1</v>
      </c>
      <c r="E1494" s="10">
        <v>285</v>
      </c>
      <c r="F1494" s="10">
        <v>0</v>
      </c>
      <c r="G1494" s="51" t="s">
        <v>133</v>
      </c>
      <c r="H1494" s="42">
        <v>0</v>
      </c>
      <c r="I1494" s="43">
        <v>23085056</v>
      </c>
      <c r="J1494" s="43">
        <v>23085056</v>
      </c>
      <c r="K1494" s="42">
        <v>0</v>
      </c>
      <c r="L1494" s="42">
        <v>0</v>
      </c>
      <c r="M1494" s="20" t="s">
        <v>107788</v>
      </c>
      <c r="N1494" s="20" t="s">
        <v>15</v>
      </c>
      <c r="O1494" s="20" t="s">
        <v>110126</v>
      </c>
      <c r="P1494" s="24">
        <v>3241000</v>
      </c>
      <c r="Q1494" s="26" t="s">
        <v>109900</v>
      </c>
    </row>
    <row r="1495" spans="1:17" ht="28.5" x14ac:dyDescent="0.2">
      <c r="A1495" s="10">
        <v>80101505</v>
      </c>
      <c r="B1495" s="10" t="s">
        <v>109836</v>
      </c>
      <c r="C1495" s="46">
        <v>1</v>
      </c>
      <c r="D1495" s="46">
        <v>1</v>
      </c>
      <c r="E1495" s="10">
        <v>285</v>
      </c>
      <c r="F1495" s="10">
        <v>0</v>
      </c>
      <c r="G1495" s="51" t="s">
        <v>133</v>
      </c>
      <c r="H1495" s="42">
        <v>0</v>
      </c>
      <c r="I1495" s="43">
        <v>23085056</v>
      </c>
      <c r="J1495" s="43">
        <v>23085056</v>
      </c>
      <c r="K1495" s="42">
        <v>0</v>
      </c>
      <c r="L1495" s="42">
        <v>0</v>
      </c>
      <c r="M1495" s="20" t="s">
        <v>107788</v>
      </c>
      <c r="N1495" s="20" t="s">
        <v>15</v>
      </c>
      <c r="O1495" s="20" t="s">
        <v>110127</v>
      </c>
      <c r="P1495" s="24">
        <v>3241000</v>
      </c>
      <c r="Q1495" s="26" t="s">
        <v>109900</v>
      </c>
    </row>
    <row r="1496" spans="1:17" ht="42.75" x14ac:dyDescent="0.2">
      <c r="A1496" s="10">
        <v>91111902</v>
      </c>
      <c r="B1496" s="10" t="s">
        <v>109835</v>
      </c>
      <c r="C1496" s="46">
        <v>1</v>
      </c>
      <c r="D1496" s="46">
        <v>1</v>
      </c>
      <c r="E1496" s="10">
        <v>285</v>
      </c>
      <c r="F1496" s="10">
        <v>0</v>
      </c>
      <c r="G1496" s="51" t="s">
        <v>133</v>
      </c>
      <c r="H1496" s="42">
        <v>0</v>
      </c>
      <c r="I1496" s="43">
        <v>16838380</v>
      </c>
      <c r="J1496" s="43">
        <v>16838380</v>
      </c>
      <c r="K1496" s="42">
        <v>0</v>
      </c>
      <c r="L1496" s="42">
        <v>0</v>
      </c>
      <c r="M1496" s="20" t="s">
        <v>107788</v>
      </c>
      <c r="N1496" s="20" t="s">
        <v>15</v>
      </c>
      <c r="O1496" s="20" t="s">
        <v>110128</v>
      </c>
      <c r="P1496" s="24">
        <v>3241000</v>
      </c>
      <c r="Q1496" s="26" t="s">
        <v>109900</v>
      </c>
    </row>
    <row r="1497" spans="1:17" ht="42.75" x14ac:dyDescent="0.2">
      <c r="A1497" s="10">
        <v>80101505</v>
      </c>
      <c r="B1497" s="10" t="s">
        <v>109844</v>
      </c>
      <c r="C1497" s="46">
        <v>1</v>
      </c>
      <c r="D1497" s="46">
        <v>1</v>
      </c>
      <c r="E1497" s="10">
        <v>11</v>
      </c>
      <c r="F1497" s="10">
        <v>1</v>
      </c>
      <c r="G1497" s="51" t="s">
        <v>133</v>
      </c>
      <c r="H1497" s="42">
        <v>0</v>
      </c>
      <c r="I1497" s="43">
        <v>48600035</v>
      </c>
      <c r="J1497" s="43">
        <v>48600035</v>
      </c>
      <c r="K1497" s="42">
        <v>0</v>
      </c>
      <c r="L1497" s="42">
        <v>0</v>
      </c>
      <c r="M1497" s="20" t="s">
        <v>107788</v>
      </c>
      <c r="N1497" s="20" t="s">
        <v>15</v>
      </c>
      <c r="O1497" s="20" t="s">
        <v>110129</v>
      </c>
      <c r="P1497" s="24">
        <v>3241000</v>
      </c>
      <c r="Q1497" s="26" t="s">
        <v>109900</v>
      </c>
    </row>
    <row r="1498" spans="1:17" ht="28.5" x14ac:dyDescent="0.2">
      <c r="A1498" s="10">
        <v>80101505</v>
      </c>
      <c r="B1498" s="10" t="s">
        <v>109836</v>
      </c>
      <c r="C1498" s="46">
        <v>1</v>
      </c>
      <c r="D1498" s="46">
        <v>1</v>
      </c>
      <c r="E1498" s="10">
        <v>285</v>
      </c>
      <c r="F1498" s="10">
        <v>0</v>
      </c>
      <c r="G1498" s="51" t="s">
        <v>133</v>
      </c>
      <c r="H1498" s="42">
        <v>0</v>
      </c>
      <c r="I1498" s="43">
        <v>23085056</v>
      </c>
      <c r="J1498" s="43">
        <v>23085056</v>
      </c>
      <c r="K1498" s="42">
        <v>0</v>
      </c>
      <c r="L1498" s="42">
        <v>0</v>
      </c>
      <c r="M1498" s="20" t="s">
        <v>107788</v>
      </c>
      <c r="N1498" s="20" t="s">
        <v>15</v>
      </c>
      <c r="O1498" s="20" t="s">
        <v>110130</v>
      </c>
      <c r="P1498" s="24">
        <v>3241000</v>
      </c>
      <c r="Q1498" s="26" t="s">
        <v>109900</v>
      </c>
    </row>
    <row r="1499" spans="1:17" ht="42.75" x14ac:dyDescent="0.2">
      <c r="A1499" s="10">
        <v>91111902</v>
      </c>
      <c r="B1499" s="10" t="s">
        <v>109835</v>
      </c>
      <c r="C1499" s="46">
        <v>1</v>
      </c>
      <c r="D1499" s="46">
        <v>1</v>
      </c>
      <c r="E1499" s="10">
        <v>285</v>
      </c>
      <c r="F1499" s="10">
        <v>0</v>
      </c>
      <c r="G1499" s="51" t="s">
        <v>133</v>
      </c>
      <c r="H1499" s="42">
        <v>0</v>
      </c>
      <c r="I1499" s="43">
        <v>16838380</v>
      </c>
      <c r="J1499" s="43">
        <v>16838380</v>
      </c>
      <c r="K1499" s="42">
        <v>0</v>
      </c>
      <c r="L1499" s="42">
        <v>0</v>
      </c>
      <c r="M1499" s="20" t="s">
        <v>107788</v>
      </c>
      <c r="N1499" s="20" t="s">
        <v>15</v>
      </c>
      <c r="O1499" s="20" t="s">
        <v>110131</v>
      </c>
      <c r="P1499" s="24">
        <v>3241000</v>
      </c>
      <c r="Q1499" s="26" t="s">
        <v>109900</v>
      </c>
    </row>
    <row r="1500" spans="1:17" ht="42.75" x14ac:dyDescent="0.2">
      <c r="A1500" s="10">
        <v>91111902</v>
      </c>
      <c r="B1500" s="10" t="s">
        <v>109835</v>
      </c>
      <c r="C1500" s="46">
        <v>1</v>
      </c>
      <c r="D1500" s="46">
        <v>1</v>
      </c>
      <c r="E1500" s="10">
        <v>285</v>
      </c>
      <c r="F1500" s="10">
        <v>0</v>
      </c>
      <c r="G1500" s="51" t="s">
        <v>133</v>
      </c>
      <c r="H1500" s="42">
        <v>0</v>
      </c>
      <c r="I1500" s="43">
        <v>16838380</v>
      </c>
      <c r="J1500" s="43">
        <v>16838380</v>
      </c>
      <c r="K1500" s="42">
        <v>0</v>
      </c>
      <c r="L1500" s="42">
        <v>0</v>
      </c>
      <c r="M1500" s="20" t="s">
        <v>107788</v>
      </c>
      <c r="N1500" s="20" t="s">
        <v>15</v>
      </c>
      <c r="O1500" s="20" t="s">
        <v>110132</v>
      </c>
      <c r="P1500" s="24">
        <v>3241000</v>
      </c>
      <c r="Q1500" s="26" t="s">
        <v>109900</v>
      </c>
    </row>
    <row r="1501" spans="1:17" ht="28.5" x14ac:dyDescent="0.2">
      <c r="A1501" s="10">
        <v>80101505</v>
      </c>
      <c r="B1501" s="10" t="s">
        <v>109836</v>
      </c>
      <c r="C1501" s="46">
        <v>1</v>
      </c>
      <c r="D1501" s="46">
        <v>1</v>
      </c>
      <c r="E1501" s="10">
        <v>285</v>
      </c>
      <c r="F1501" s="10">
        <v>0</v>
      </c>
      <c r="G1501" s="51" t="s">
        <v>133</v>
      </c>
      <c r="H1501" s="42">
        <v>0</v>
      </c>
      <c r="I1501" s="43">
        <v>23085056</v>
      </c>
      <c r="J1501" s="43">
        <v>23085056</v>
      </c>
      <c r="K1501" s="42">
        <v>0</v>
      </c>
      <c r="L1501" s="42">
        <v>0</v>
      </c>
      <c r="M1501" s="20" t="s">
        <v>107788</v>
      </c>
      <c r="N1501" s="20" t="s">
        <v>15</v>
      </c>
      <c r="O1501" s="20" t="s">
        <v>110133</v>
      </c>
      <c r="P1501" s="24">
        <v>3241000</v>
      </c>
      <c r="Q1501" s="26" t="s">
        <v>109900</v>
      </c>
    </row>
    <row r="1502" spans="1:17" ht="42.75" x14ac:dyDescent="0.2">
      <c r="A1502" s="10">
        <v>91111902</v>
      </c>
      <c r="B1502" s="10" t="s">
        <v>109835</v>
      </c>
      <c r="C1502" s="46">
        <v>1</v>
      </c>
      <c r="D1502" s="46">
        <v>1</v>
      </c>
      <c r="E1502" s="10">
        <v>285</v>
      </c>
      <c r="F1502" s="10">
        <v>0</v>
      </c>
      <c r="G1502" s="51" t="s">
        <v>133</v>
      </c>
      <c r="H1502" s="42">
        <v>0</v>
      </c>
      <c r="I1502" s="43">
        <v>16838380</v>
      </c>
      <c r="J1502" s="43">
        <v>16838380</v>
      </c>
      <c r="K1502" s="42">
        <v>0</v>
      </c>
      <c r="L1502" s="42">
        <v>0</v>
      </c>
      <c r="M1502" s="20" t="s">
        <v>107788</v>
      </c>
      <c r="N1502" s="20" t="s">
        <v>15</v>
      </c>
      <c r="O1502" s="20" t="s">
        <v>110134</v>
      </c>
      <c r="P1502" s="24">
        <v>3241000</v>
      </c>
      <c r="Q1502" s="26" t="s">
        <v>109900</v>
      </c>
    </row>
    <row r="1503" spans="1:17" ht="42.75" x14ac:dyDescent="0.2">
      <c r="A1503" s="10">
        <v>91111902</v>
      </c>
      <c r="B1503" s="10" t="s">
        <v>109835</v>
      </c>
      <c r="C1503" s="46">
        <v>1</v>
      </c>
      <c r="D1503" s="46">
        <v>1</v>
      </c>
      <c r="E1503" s="10">
        <v>285</v>
      </c>
      <c r="F1503" s="10">
        <v>0</v>
      </c>
      <c r="G1503" s="51" t="s">
        <v>133</v>
      </c>
      <c r="H1503" s="42">
        <v>0</v>
      </c>
      <c r="I1503" s="43">
        <v>16838380</v>
      </c>
      <c r="J1503" s="43">
        <v>16838380</v>
      </c>
      <c r="K1503" s="42">
        <v>0</v>
      </c>
      <c r="L1503" s="42">
        <v>0</v>
      </c>
      <c r="M1503" s="20" t="s">
        <v>107788</v>
      </c>
      <c r="N1503" s="20" t="s">
        <v>15</v>
      </c>
      <c r="O1503" s="20" t="s">
        <v>110135</v>
      </c>
      <c r="P1503" s="24">
        <v>3241000</v>
      </c>
      <c r="Q1503" s="26" t="s">
        <v>109900</v>
      </c>
    </row>
    <row r="1504" spans="1:17" ht="42.75" x14ac:dyDescent="0.2">
      <c r="A1504" s="10">
        <v>91111902</v>
      </c>
      <c r="B1504" s="10" t="s">
        <v>109835</v>
      </c>
      <c r="C1504" s="46">
        <v>1</v>
      </c>
      <c r="D1504" s="46">
        <v>1</v>
      </c>
      <c r="E1504" s="10">
        <v>285</v>
      </c>
      <c r="F1504" s="10">
        <v>0</v>
      </c>
      <c r="G1504" s="51" t="s">
        <v>133</v>
      </c>
      <c r="H1504" s="42">
        <v>0</v>
      </c>
      <c r="I1504" s="43">
        <v>16838380</v>
      </c>
      <c r="J1504" s="43">
        <v>16838380</v>
      </c>
      <c r="K1504" s="42">
        <v>0</v>
      </c>
      <c r="L1504" s="42">
        <v>0</v>
      </c>
      <c r="M1504" s="20" t="s">
        <v>107788</v>
      </c>
      <c r="N1504" s="20" t="s">
        <v>15</v>
      </c>
      <c r="O1504" s="20" t="s">
        <v>110136</v>
      </c>
      <c r="P1504" s="24">
        <v>3241000</v>
      </c>
      <c r="Q1504" s="26" t="s">
        <v>109900</v>
      </c>
    </row>
    <row r="1505" spans="1:17" ht="42.75" x14ac:dyDescent="0.2">
      <c r="A1505" s="10">
        <v>91111902</v>
      </c>
      <c r="B1505" s="10" t="s">
        <v>109835</v>
      </c>
      <c r="C1505" s="46">
        <v>1</v>
      </c>
      <c r="D1505" s="46">
        <v>1</v>
      </c>
      <c r="E1505" s="10">
        <v>285</v>
      </c>
      <c r="F1505" s="10">
        <v>0</v>
      </c>
      <c r="G1505" s="51" t="s">
        <v>133</v>
      </c>
      <c r="H1505" s="42">
        <v>0</v>
      </c>
      <c r="I1505" s="43">
        <v>16838380</v>
      </c>
      <c r="J1505" s="43">
        <v>16838380</v>
      </c>
      <c r="K1505" s="42">
        <v>0</v>
      </c>
      <c r="L1505" s="42">
        <v>0</v>
      </c>
      <c r="M1505" s="20" t="s">
        <v>107788</v>
      </c>
      <c r="N1505" s="20" t="s">
        <v>15</v>
      </c>
      <c r="O1505" s="20" t="s">
        <v>110137</v>
      </c>
      <c r="P1505" s="24">
        <v>3241000</v>
      </c>
      <c r="Q1505" s="26" t="s">
        <v>109900</v>
      </c>
    </row>
    <row r="1506" spans="1:17" ht="28.5" x14ac:dyDescent="0.2">
      <c r="A1506" s="10">
        <v>80101505</v>
      </c>
      <c r="B1506" s="10" t="s">
        <v>109836</v>
      </c>
      <c r="C1506" s="46">
        <v>1</v>
      </c>
      <c r="D1506" s="46">
        <v>1</v>
      </c>
      <c r="E1506" s="10">
        <v>285</v>
      </c>
      <c r="F1506" s="10">
        <v>0</v>
      </c>
      <c r="G1506" s="51" t="s">
        <v>133</v>
      </c>
      <c r="H1506" s="42">
        <v>0</v>
      </c>
      <c r="I1506" s="43">
        <v>23085056</v>
      </c>
      <c r="J1506" s="43">
        <v>23085056</v>
      </c>
      <c r="K1506" s="42">
        <v>0</v>
      </c>
      <c r="L1506" s="42">
        <v>0</v>
      </c>
      <c r="M1506" s="20" t="s">
        <v>107788</v>
      </c>
      <c r="N1506" s="20" t="s">
        <v>15</v>
      </c>
      <c r="O1506" s="20" t="s">
        <v>110138</v>
      </c>
      <c r="P1506" s="24">
        <v>3241000</v>
      </c>
      <c r="Q1506" s="26" t="s">
        <v>109900</v>
      </c>
    </row>
    <row r="1507" spans="1:17" ht="42.75" x14ac:dyDescent="0.2">
      <c r="A1507" s="10">
        <v>91111902</v>
      </c>
      <c r="B1507" s="10" t="s">
        <v>109835</v>
      </c>
      <c r="C1507" s="46">
        <v>1</v>
      </c>
      <c r="D1507" s="46">
        <v>1</v>
      </c>
      <c r="E1507" s="10">
        <v>285</v>
      </c>
      <c r="F1507" s="10">
        <v>0</v>
      </c>
      <c r="G1507" s="51" t="s">
        <v>133</v>
      </c>
      <c r="H1507" s="42">
        <v>0</v>
      </c>
      <c r="I1507" s="43">
        <v>16838380</v>
      </c>
      <c r="J1507" s="43">
        <v>16838380</v>
      </c>
      <c r="K1507" s="42">
        <v>0</v>
      </c>
      <c r="L1507" s="42">
        <v>0</v>
      </c>
      <c r="M1507" s="20" t="s">
        <v>107788</v>
      </c>
      <c r="N1507" s="20" t="s">
        <v>15</v>
      </c>
      <c r="O1507" s="20" t="s">
        <v>110139</v>
      </c>
      <c r="P1507" s="24">
        <v>3241000</v>
      </c>
      <c r="Q1507" s="26" t="s">
        <v>109900</v>
      </c>
    </row>
    <row r="1508" spans="1:17" ht="42.75" x14ac:dyDescent="0.2">
      <c r="A1508" s="10">
        <v>91111902</v>
      </c>
      <c r="B1508" s="10" t="s">
        <v>109835</v>
      </c>
      <c r="C1508" s="46">
        <v>1</v>
      </c>
      <c r="D1508" s="46">
        <v>1</v>
      </c>
      <c r="E1508" s="10">
        <v>285</v>
      </c>
      <c r="F1508" s="10">
        <v>0</v>
      </c>
      <c r="G1508" s="51" t="s">
        <v>133</v>
      </c>
      <c r="H1508" s="42">
        <v>0</v>
      </c>
      <c r="I1508" s="43">
        <v>16838380</v>
      </c>
      <c r="J1508" s="43">
        <v>16838380</v>
      </c>
      <c r="K1508" s="42">
        <v>0</v>
      </c>
      <c r="L1508" s="42">
        <v>0</v>
      </c>
      <c r="M1508" s="20" t="s">
        <v>107788</v>
      </c>
      <c r="N1508" s="20" t="s">
        <v>15</v>
      </c>
      <c r="O1508" s="20" t="s">
        <v>110140</v>
      </c>
      <c r="P1508" s="24">
        <v>3241000</v>
      </c>
      <c r="Q1508" s="26" t="s">
        <v>109900</v>
      </c>
    </row>
    <row r="1509" spans="1:17" ht="42.75" x14ac:dyDescent="0.2">
      <c r="A1509" s="10">
        <v>91111902</v>
      </c>
      <c r="B1509" s="10" t="s">
        <v>109835</v>
      </c>
      <c r="C1509" s="46">
        <v>1</v>
      </c>
      <c r="D1509" s="46">
        <v>1</v>
      </c>
      <c r="E1509" s="10">
        <v>285</v>
      </c>
      <c r="F1509" s="10">
        <v>0</v>
      </c>
      <c r="G1509" s="51" t="s">
        <v>133</v>
      </c>
      <c r="H1509" s="42">
        <v>0</v>
      </c>
      <c r="I1509" s="43">
        <v>16838380</v>
      </c>
      <c r="J1509" s="43">
        <v>16838380</v>
      </c>
      <c r="K1509" s="42">
        <v>0</v>
      </c>
      <c r="L1509" s="42">
        <v>0</v>
      </c>
      <c r="M1509" s="20" t="s">
        <v>107788</v>
      </c>
      <c r="N1509" s="20" t="s">
        <v>15</v>
      </c>
      <c r="O1509" s="20" t="s">
        <v>110141</v>
      </c>
      <c r="P1509" s="24">
        <v>3241000</v>
      </c>
      <c r="Q1509" s="26" t="s">
        <v>109900</v>
      </c>
    </row>
    <row r="1510" spans="1:17" ht="28.5" x14ac:dyDescent="0.2">
      <c r="A1510" s="10">
        <v>80101505</v>
      </c>
      <c r="B1510" s="10" t="s">
        <v>109836</v>
      </c>
      <c r="C1510" s="46">
        <v>1</v>
      </c>
      <c r="D1510" s="46">
        <v>1</v>
      </c>
      <c r="E1510" s="10">
        <v>285</v>
      </c>
      <c r="F1510" s="10">
        <v>0</v>
      </c>
      <c r="G1510" s="51" t="s">
        <v>133</v>
      </c>
      <c r="H1510" s="42">
        <v>0</v>
      </c>
      <c r="I1510" s="43">
        <v>23085056</v>
      </c>
      <c r="J1510" s="43">
        <v>23085056</v>
      </c>
      <c r="K1510" s="42">
        <v>0</v>
      </c>
      <c r="L1510" s="42">
        <v>0</v>
      </c>
      <c r="M1510" s="20" t="s">
        <v>107788</v>
      </c>
      <c r="N1510" s="20" t="s">
        <v>15</v>
      </c>
      <c r="O1510" s="20" t="s">
        <v>110142</v>
      </c>
      <c r="P1510" s="24">
        <v>3241000</v>
      </c>
      <c r="Q1510" s="26" t="s">
        <v>109900</v>
      </c>
    </row>
    <row r="1511" spans="1:17" ht="42.75" x14ac:dyDescent="0.2">
      <c r="A1511" s="10">
        <v>91111902</v>
      </c>
      <c r="B1511" s="10" t="s">
        <v>109835</v>
      </c>
      <c r="C1511" s="46">
        <v>1</v>
      </c>
      <c r="D1511" s="46">
        <v>1</v>
      </c>
      <c r="E1511" s="10">
        <v>285</v>
      </c>
      <c r="F1511" s="10">
        <v>0</v>
      </c>
      <c r="G1511" s="51" t="s">
        <v>133</v>
      </c>
      <c r="H1511" s="42">
        <v>0</v>
      </c>
      <c r="I1511" s="43">
        <v>16838380</v>
      </c>
      <c r="J1511" s="43">
        <v>16838380</v>
      </c>
      <c r="K1511" s="42">
        <v>0</v>
      </c>
      <c r="L1511" s="42">
        <v>0</v>
      </c>
      <c r="M1511" s="20" t="s">
        <v>107788</v>
      </c>
      <c r="N1511" s="20" t="s">
        <v>15</v>
      </c>
      <c r="O1511" s="20" t="s">
        <v>110143</v>
      </c>
      <c r="P1511" s="24">
        <v>3241000</v>
      </c>
      <c r="Q1511" s="26" t="s">
        <v>109900</v>
      </c>
    </row>
    <row r="1512" spans="1:17" ht="28.5" x14ac:dyDescent="0.2">
      <c r="A1512" s="10">
        <v>80101505</v>
      </c>
      <c r="B1512" s="10" t="s">
        <v>109836</v>
      </c>
      <c r="C1512" s="46">
        <v>1</v>
      </c>
      <c r="D1512" s="46">
        <v>1</v>
      </c>
      <c r="E1512" s="10">
        <v>285</v>
      </c>
      <c r="F1512" s="10">
        <v>0</v>
      </c>
      <c r="G1512" s="51" t="s">
        <v>133</v>
      </c>
      <c r="H1512" s="42">
        <v>0</v>
      </c>
      <c r="I1512" s="43">
        <v>23085056</v>
      </c>
      <c r="J1512" s="43">
        <v>23085056</v>
      </c>
      <c r="K1512" s="42">
        <v>0</v>
      </c>
      <c r="L1512" s="42">
        <v>0</v>
      </c>
      <c r="M1512" s="20" t="s">
        <v>107788</v>
      </c>
      <c r="N1512" s="20" t="s">
        <v>15</v>
      </c>
      <c r="O1512" s="20" t="s">
        <v>110144</v>
      </c>
      <c r="P1512" s="24">
        <v>3241000</v>
      </c>
      <c r="Q1512" s="26" t="s">
        <v>109900</v>
      </c>
    </row>
    <row r="1513" spans="1:17" ht="42.75" x14ac:dyDescent="0.2">
      <c r="A1513" s="10">
        <v>91111902</v>
      </c>
      <c r="B1513" s="10" t="s">
        <v>109835</v>
      </c>
      <c r="C1513" s="46">
        <v>1</v>
      </c>
      <c r="D1513" s="46">
        <v>1</v>
      </c>
      <c r="E1513" s="10">
        <v>285</v>
      </c>
      <c r="F1513" s="10">
        <v>0</v>
      </c>
      <c r="G1513" s="51" t="s">
        <v>133</v>
      </c>
      <c r="H1513" s="42">
        <v>0</v>
      </c>
      <c r="I1513" s="43">
        <v>16838380</v>
      </c>
      <c r="J1513" s="43">
        <v>16838380</v>
      </c>
      <c r="K1513" s="42">
        <v>0</v>
      </c>
      <c r="L1513" s="42">
        <v>0</v>
      </c>
      <c r="M1513" s="20" t="s">
        <v>107788</v>
      </c>
      <c r="N1513" s="20" t="s">
        <v>15</v>
      </c>
      <c r="O1513" s="20" t="s">
        <v>110145</v>
      </c>
      <c r="P1513" s="24">
        <v>3241000</v>
      </c>
      <c r="Q1513" s="26" t="s">
        <v>109900</v>
      </c>
    </row>
    <row r="1514" spans="1:17" ht="42.75" x14ac:dyDescent="0.2">
      <c r="A1514" s="10">
        <v>91111902</v>
      </c>
      <c r="B1514" s="10" t="s">
        <v>109835</v>
      </c>
      <c r="C1514" s="46">
        <v>1</v>
      </c>
      <c r="D1514" s="46">
        <v>1</v>
      </c>
      <c r="E1514" s="10">
        <v>285</v>
      </c>
      <c r="F1514" s="10">
        <v>0</v>
      </c>
      <c r="G1514" s="51" t="s">
        <v>133</v>
      </c>
      <c r="H1514" s="42">
        <v>0</v>
      </c>
      <c r="I1514" s="43">
        <v>16838380</v>
      </c>
      <c r="J1514" s="43">
        <v>16838380</v>
      </c>
      <c r="K1514" s="42">
        <v>0</v>
      </c>
      <c r="L1514" s="42">
        <v>0</v>
      </c>
      <c r="M1514" s="20" t="s">
        <v>107788</v>
      </c>
      <c r="N1514" s="20" t="s">
        <v>15</v>
      </c>
      <c r="O1514" s="20" t="s">
        <v>110146</v>
      </c>
      <c r="P1514" s="24">
        <v>3241000</v>
      </c>
      <c r="Q1514" s="26" t="s">
        <v>109900</v>
      </c>
    </row>
    <row r="1515" spans="1:17" ht="42.75" x14ac:dyDescent="0.2">
      <c r="A1515" s="10">
        <v>91111902</v>
      </c>
      <c r="B1515" s="10" t="s">
        <v>109835</v>
      </c>
      <c r="C1515" s="46">
        <v>1</v>
      </c>
      <c r="D1515" s="46">
        <v>1</v>
      </c>
      <c r="E1515" s="10">
        <v>285</v>
      </c>
      <c r="F1515" s="10">
        <v>0</v>
      </c>
      <c r="G1515" s="51" t="s">
        <v>133</v>
      </c>
      <c r="H1515" s="42">
        <v>0</v>
      </c>
      <c r="I1515" s="43">
        <v>16838380</v>
      </c>
      <c r="J1515" s="43">
        <v>16838380</v>
      </c>
      <c r="K1515" s="42">
        <v>0</v>
      </c>
      <c r="L1515" s="42">
        <v>0</v>
      </c>
      <c r="M1515" s="20" t="s">
        <v>107788</v>
      </c>
      <c r="N1515" s="20" t="s">
        <v>15</v>
      </c>
      <c r="O1515" s="20" t="s">
        <v>110147</v>
      </c>
      <c r="P1515" s="24">
        <v>3241000</v>
      </c>
      <c r="Q1515" s="26" t="s">
        <v>109900</v>
      </c>
    </row>
    <row r="1516" spans="1:17" ht="42.75" x14ac:dyDescent="0.2">
      <c r="A1516" s="10">
        <v>80101505</v>
      </c>
      <c r="B1516" s="10" t="s">
        <v>109833</v>
      </c>
      <c r="C1516" s="46">
        <v>1</v>
      </c>
      <c r="D1516" s="46">
        <v>1</v>
      </c>
      <c r="E1516" s="10">
        <v>285</v>
      </c>
      <c r="F1516" s="10">
        <v>0</v>
      </c>
      <c r="G1516" s="51" t="s">
        <v>133</v>
      </c>
      <c r="H1516" s="42">
        <v>0</v>
      </c>
      <c r="I1516" s="43">
        <v>23085056</v>
      </c>
      <c r="J1516" s="43">
        <v>23085056</v>
      </c>
      <c r="K1516" s="42">
        <v>0</v>
      </c>
      <c r="L1516" s="42">
        <v>0</v>
      </c>
      <c r="M1516" s="20" t="s">
        <v>107788</v>
      </c>
      <c r="N1516" s="20" t="s">
        <v>15</v>
      </c>
      <c r="O1516" s="20" t="s">
        <v>110148</v>
      </c>
      <c r="P1516" s="24">
        <v>3241000</v>
      </c>
      <c r="Q1516" s="26" t="s">
        <v>109900</v>
      </c>
    </row>
    <row r="1517" spans="1:17" ht="42.75" x14ac:dyDescent="0.2">
      <c r="A1517" s="10">
        <v>91111902</v>
      </c>
      <c r="B1517" s="10" t="s">
        <v>109835</v>
      </c>
      <c r="C1517" s="46">
        <v>1</v>
      </c>
      <c r="D1517" s="46">
        <v>1</v>
      </c>
      <c r="E1517" s="10">
        <v>285</v>
      </c>
      <c r="F1517" s="10">
        <v>0</v>
      </c>
      <c r="G1517" s="51" t="s">
        <v>133</v>
      </c>
      <c r="H1517" s="42">
        <v>0</v>
      </c>
      <c r="I1517" s="43">
        <v>16838380</v>
      </c>
      <c r="J1517" s="43">
        <v>16838380</v>
      </c>
      <c r="K1517" s="42">
        <v>0</v>
      </c>
      <c r="L1517" s="42">
        <v>0</v>
      </c>
      <c r="M1517" s="20" t="s">
        <v>107788</v>
      </c>
      <c r="N1517" s="20" t="s">
        <v>15</v>
      </c>
      <c r="O1517" s="20" t="s">
        <v>110149</v>
      </c>
      <c r="P1517" s="24">
        <v>3241000</v>
      </c>
      <c r="Q1517" s="26" t="s">
        <v>109900</v>
      </c>
    </row>
    <row r="1518" spans="1:17" ht="42.75" x14ac:dyDescent="0.2">
      <c r="A1518" s="10">
        <v>91111902</v>
      </c>
      <c r="B1518" s="10" t="s">
        <v>109835</v>
      </c>
      <c r="C1518" s="46">
        <v>1</v>
      </c>
      <c r="D1518" s="46">
        <v>1</v>
      </c>
      <c r="E1518" s="10">
        <v>285</v>
      </c>
      <c r="F1518" s="10">
        <v>0</v>
      </c>
      <c r="G1518" s="51" t="s">
        <v>133</v>
      </c>
      <c r="H1518" s="42">
        <v>0</v>
      </c>
      <c r="I1518" s="43">
        <v>16838380</v>
      </c>
      <c r="J1518" s="43">
        <v>16838380</v>
      </c>
      <c r="K1518" s="42">
        <v>0</v>
      </c>
      <c r="L1518" s="42">
        <v>0</v>
      </c>
      <c r="M1518" s="20" t="s">
        <v>107788</v>
      </c>
      <c r="N1518" s="20" t="s">
        <v>15</v>
      </c>
      <c r="O1518" s="20" t="s">
        <v>110150</v>
      </c>
      <c r="P1518" s="24">
        <v>3241000</v>
      </c>
      <c r="Q1518" s="26" t="s">
        <v>109900</v>
      </c>
    </row>
    <row r="1519" spans="1:17" ht="42.75" x14ac:dyDescent="0.2">
      <c r="A1519" s="10">
        <v>91111902</v>
      </c>
      <c r="B1519" s="10" t="s">
        <v>109835</v>
      </c>
      <c r="C1519" s="46">
        <v>1</v>
      </c>
      <c r="D1519" s="46">
        <v>1</v>
      </c>
      <c r="E1519" s="10">
        <v>285</v>
      </c>
      <c r="F1519" s="10">
        <v>0</v>
      </c>
      <c r="G1519" s="51" t="s">
        <v>133</v>
      </c>
      <c r="H1519" s="42">
        <v>0</v>
      </c>
      <c r="I1519" s="43">
        <v>16838380</v>
      </c>
      <c r="J1519" s="43">
        <v>16838380</v>
      </c>
      <c r="K1519" s="42">
        <v>0</v>
      </c>
      <c r="L1519" s="42">
        <v>0</v>
      </c>
      <c r="M1519" s="20" t="s">
        <v>107788</v>
      </c>
      <c r="N1519" s="20" t="s">
        <v>15</v>
      </c>
      <c r="O1519" s="20" t="s">
        <v>110151</v>
      </c>
      <c r="P1519" s="24">
        <v>3241000</v>
      </c>
      <c r="Q1519" s="26" t="s">
        <v>109900</v>
      </c>
    </row>
    <row r="1520" spans="1:17" ht="28.5" x14ac:dyDescent="0.2">
      <c r="A1520" s="10">
        <v>80101505</v>
      </c>
      <c r="B1520" s="10" t="s">
        <v>109836</v>
      </c>
      <c r="C1520" s="46">
        <v>1</v>
      </c>
      <c r="D1520" s="46">
        <v>1</v>
      </c>
      <c r="E1520" s="10">
        <v>285</v>
      </c>
      <c r="F1520" s="10">
        <v>0</v>
      </c>
      <c r="G1520" s="51" t="s">
        <v>133</v>
      </c>
      <c r="H1520" s="42">
        <v>0</v>
      </c>
      <c r="I1520" s="43">
        <v>23085056</v>
      </c>
      <c r="J1520" s="43">
        <v>23085056</v>
      </c>
      <c r="K1520" s="42">
        <v>0</v>
      </c>
      <c r="L1520" s="42">
        <v>0</v>
      </c>
      <c r="M1520" s="20" t="s">
        <v>107788</v>
      </c>
      <c r="N1520" s="20" t="s">
        <v>15</v>
      </c>
      <c r="O1520" s="20" t="s">
        <v>110152</v>
      </c>
      <c r="P1520" s="24">
        <v>3241000</v>
      </c>
      <c r="Q1520" s="26" t="s">
        <v>109900</v>
      </c>
    </row>
    <row r="1521" spans="1:17" ht="42.75" x14ac:dyDescent="0.2">
      <c r="A1521" s="10">
        <v>91111902</v>
      </c>
      <c r="B1521" s="10" t="s">
        <v>109835</v>
      </c>
      <c r="C1521" s="46">
        <v>1</v>
      </c>
      <c r="D1521" s="46">
        <v>1</v>
      </c>
      <c r="E1521" s="10">
        <v>285</v>
      </c>
      <c r="F1521" s="10">
        <v>0</v>
      </c>
      <c r="G1521" s="51" t="s">
        <v>133</v>
      </c>
      <c r="H1521" s="42">
        <v>0</v>
      </c>
      <c r="I1521" s="43">
        <v>16838380</v>
      </c>
      <c r="J1521" s="43">
        <v>16838380</v>
      </c>
      <c r="K1521" s="42">
        <v>0</v>
      </c>
      <c r="L1521" s="42">
        <v>0</v>
      </c>
      <c r="M1521" s="20" t="s">
        <v>107788</v>
      </c>
      <c r="N1521" s="20" t="s">
        <v>15</v>
      </c>
      <c r="O1521" s="20" t="s">
        <v>110153</v>
      </c>
      <c r="P1521" s="24">
        <v>3241000</v>
      </c>
      <c r="Q1521" s="26" t="s">
        <v>109900</v>
      </c>
    </row>
    <row r="1522" spans="1:17" ht="42.75" x14ac:dyDescent="0.2">
      <c r="A1522" s="10">
        <v>80101505</v>
      </c>
      <c r="B1522" s="10" t="s">
        <v>109838</v>
      </c>
      <c r="C1522" s="46">
        <v>1</v>
      </c>
      <c r="D1522" s="46">
        <v>1</v>
      </c>
      <c r="E1522" s="42">
        <v>11</v>
      </c>
      <c r="F1522" s="10">
        <v>1</v>
      </c>
      <c r="G1522" s="51" t="s">
        <v>133</v>
      </c>
      <c r="H1522" s="42">
        <v>0</v>
      </c>
      <c r="I1522" s="43">
        <v>50985000</v>
      </c>
      <c r="J1522" s="43">
        <v>50985000</v>
      </c>
      <c r="K1522" s="42">
        <v>0</v>
      </c>
      <c r="L1522" s="42">
        <v>0</v>
      </c>
      <c r="M1522" s="20" t="s">
        <v>107788</v>
      </c>
      <c r="N1522" s="20" t="s">
        <v>15</v>
      </c>
      <c r="O1522" s="20" t="s">
        <v>110154</v>
      </c>
      <c r="P1522" s="24">
        <v>3241000</v>
      </c>
      <c r="Q1522" s="26" t="s">
        <v>109900</v>
      </c>
    </row>
    <row r="1523" spans="1:17" ht="28.5" x14ac:dyDescent="0.2">
      <c r="A1523" s="10">
        <v>80101505</v>
      </c>
      <c r="B1523" s="10" t="s">
        <v>109836</v>
      </c>
      <c r="C1523" s="46">
        <v>1</v>
      </c>
      <c r="D1523" s="46">
        <v>1</v>
      </c>
      <c r="E1523" s="42">
        <v>285</v>
      </c>
      <c r="F1523" s="10">
        <v>0</v>
      </c>
      <c r="G1523" s="51" t="s">
        <v>133</v>
      </c>
      <c r="H1523" s="42">
        <v>0</v>
      </c>
      <c r="I1523" s="43">
        <v>23085056</v>
      </c>
      <c r="J1523" s="43">
        <v>23085056</v>
      </c>
      <c r="K1523" s="42">
        <v>0</v>
      </c>
      <c r="L1523" s="42">
        <v>0</v>
      </c>
      <c r="M1523" s="20" t="s">
        <v>107788</v>
      </c>
      <c r="N1523" s="20" t="s">
        <v>15</v>
      </c>
      <c r="O1523" s="20" t="s">
        <v>110155</v>
      </c>
      <c r="P1523" s="24">
        <v>3241000</v>
      </c>
      <c r="Q1523" s="26" t="s">
        <v>109900</v>
      </c>
    </row>
    <row r="1524" spans="1:17" ht="28.5" x14ac:dyDescent="0.2">
      <c r="A1524" s="10">
        <v>80101505</v>
      </c>
      <c r="B1524" s="10" t="s">
        <v>109836</v>
      </c>
      <c r="C1524" s="46">
        <v>1</v>
      </c>
      <c r="D1524" s="46">
        <v>1</v>
      </c>
      <c r="E1524" s="42">
        <v>285</v>
      </c>
      <c r="F1524" s="10">
        <v>0</v>
      </c>
      <c r="G1524" s="51" t="s">
        <v>133</v>
      </c>
      <c r="H1524" s="42">
        <v>0</v>
      </c>
      <c r="I1524" s="43">
        <v>23085056</v>
      </c>
      <c r="J1524" s="43">
        <v>23085056</v>
      </c>
      <c r="K1524" s="42">
        <v>0</v>
      </c>
      <c r="L1524" s="42">
        <v>0</v>
      </c>
      <c r="M1524" s="20" t="s">
        <v>107788</v>
      </c>
      <c r="N1524" s="20" t="s">
        <v>15</v>
      </c>
      <c r="O1524" s="20" t="s">
        <v>110156</v>
      </c>
      <c r="P1524" s="24">
        <v>3241000</v>
      </c>
      <c r="Q1524" s="26" t="s">
        <v>109900</v>
      </c>
    </row>
    <row r="1525" spans="1:17" ht="42.75" x14ac:dyDescent="0.2">
      <c r="A1525" s="10">
        <v>91111902</v>
      </c>
      <c r="B1525" s="10" t="s">
        <v>109835</v>
      </c>
      <c r="C1525" s="46">
        <v>1</v>
      </c>
      <c r="D1525" s="46">
        <v>1</v>
      </c>
      <c r="E1525" s="42">
        <v>285</v>
      </c>
      <c r="F1525" s="10">
        <v>0</v>
      </c>
      <c r="G1525" s="51" t="s">
        <v>133</v>
      </c>
      <c r="H1525" s="42">
        <v>0</v>
      </c>
      <c r="I1525" s="43">
        <v>16838380</v>
      </c>
      <c r="J1525" s="43">
        <v>16838380</v>
      </c>
      <c r="K1525" s="42">
        <v>0</v>
      </c>
      <c r="L1525" s="42">
        <v>0</v>
      </c>
      <c r="M1525" s="20" t="s">
        <v>107788</v>
      </c>
      <c r="N1525" s="20" t="s">
        <v>15</v>
      </c>
      <c r="O1525" s="20" t="s">
        <v>110157</v>
      </c>
      <c r="P1525" s="24">
        <v>3241000</v>
      </c>
      <c r="Q1525" s="26" t="s">
        <v>109900</v>
      </c>
    </row>
    <row r="1526" spans="1:17" ht="42.75" x14ac:dyDescent="0.2">
      <c r="A1526" s="10">
        <v>91111902</v>
      </c>
      <c r="B1526" s="10" t="s">
        <v>109835</v>
      </c>
      <c r="C1526" s="46">
        <v>1</v>
      </c>
      <c r="D1526" s="46">
        <v>1</v>
      </c>
      <c r="E1526" s="42">
        <v>285</v>
      </c>
      <c r="F1526" s="10">
        <v>0</v>
      </c>
      <c r="G1526" s="51" t="s">
        <v>133</v>
      </c>
      <c r="H1526" s="42">
        <v>0</v>
      </c>
      <c r="I1526" s="43">
        <v>16838380</v>
      </c>
      <c r="J1526" s="43">
        <v>16838380</v>
      </c>
      <c r="K1526" s="42">
        <v>0</v>
      </c>
      <c r="L1526" s="42">
        <v>0</v>
      </c>
      <c r="M1526" s="20" t="s">
        <v>107788</v>
      </c>
      <c r="N1526" s="20" t="s">
        <v>15</v>
      </c>
      <c r="O1526" s="20" t="s">
        <v>110158</v>
      </c>
      <c r="P1526" s="24">
        <v>3241000</v>
      </c>
      <c r="Q1526" s="26" t="s">
        <v>109900</v>
      </c>
    </row>
    <row r="1527" spans="1:17" ht="28.5" x14ac:dyDescent="0.2">
      <c r="A1527" s="10">
        <v>80101505</v>
      </c>
      <c r="B1527" s="10" t="s">
        <v>109836</v>
      </c>
      <c r="C1527" s="46">
        <v>1</v>
      </c>
      <c r="D1527" s="46">
        <v>1</v>
      </c>
      <c r="E1527" s="42">
        <v>285</v>
      </c>
      <c r="F1527" s="10">
        <v>0</v>
      </c>
      <c r="G1527" s="51" t="s">
        <v>133</v>
      </c>
      <c r="H1527" s="42">
        <v>0</v>
      </c>
      <c r="I1527" s="43">
        <v>23085056</v>
      </c>
      <c r="J1527" s="43">
        <v>23085056</v>
      </c>
      <c r="K1527" s="42">
        <v>0</v>
      </c>
      <c r="L1527" s="42">
        <v>0</v>
      </c>
      <c r="M1527" s="20" t="s">
        <v>107788</v>
      </c>
      <c r="N1527" s="20" t="s">
        <v>15</v>
      </c>
      <c r="O1527" s="20" t="s">
        <v>110159</v>
      </c>
      <c r="P1527" s="24">
        <v>3241000</v>
      </c>
      <c r="Q1527" s="26" t="s">
        <v>109900</v>
      </c>
    </row>
    <row r="1528" spans="1:17" ht="42.75" x14ac:dyDescent="0.2">
      <c r="A1528" s="10">
        <v>80101505</v>
      </c>
      <c r="B1528" s="10" t="s">
        <v>109838</v>
      </c>
      <c r="C1528" s="46">
        <v>1</v>
      </c>
      <c r="D1528" s="46">
        <v>1</v>
      </c>
      <c r="E1528" s="42">
        <v>11</v>
      </c>
      <c r="F1528" s="10">
        <v>1</v>
      </c>
      <c r="G1528" s="51" t="s">
        <v>133</v>
      </c>
      <c r="H1528" s="42">
        <v>0</v>
      </c>
      <c r="I1528" s="43">
        <v>73649691</v>
      </c>
      <c r="J1528" s="43">
        <v>73649691</v>
      </c>
      <c r="K1528" s="42">
        <v>0</v>
      </c>
      <c r="L1528" s="42">
        <v>0</v>
      </c>
      <c r="M1528" s="20" t="s">
        <v>107788</v>
      </c>
      <c r="N1528" s="20" t="s">
        <v>15</v>
      </c>
      <c r="O1528" s="20" t="s">
        <v>110160</v>
      </c>
      <c r="P1528" s="24">
        <v>3241000</v>
      </c>
      <c r="Q1528" s="26" t="s">
        <v>109900</v>
      </c>
    </row>
    <row r="1529" spans="1:17" ht="42.75" x14ac:dyDescent="0.2">
      <c r="A1529" s="10">
        <v>91111902</v>
      </c>
      <c r="B1529" s="10" t="s">
        <v>109835</v>
      </c>
      <c r="C1529" s="46">
        <v>1</v>
      </c>
      <c r="D1529" s="46">
        <v>1</v>
      </c>
      <c r="E1529" s="42">
        <v>285</v>
      </c>
      <c r="F1529" s="10">
        <v>0</v>
      </c>
      <c r="G1529" s="51" t="s">
        <v>133</v>
      </c>
      <c r="H1529" s="42">
        <v>0</v>
      </c>
      <c r="I1529" s="43">
        <v>16838380</v>
      </c>
      <c r="J1529" s="43">
        <v>16838380</v>
      </c>
      <c r="K1529" s="42">
        <v>0</v>
      </c>
      <c r="L1529" s="42">
        <v>0</v>
      </c>
      <c r="M1529" s="20" t="s">
        <v>107788</v>
      </c>
      <c r="N1529" s="20" t="s">
        <v>15</v>
      </c>
      <c r="O1529" s="20" t="s">
        <v>110161</v>
      </c>
      <c r="P1529" s="24">
        <v>3241000</v>
      </c>
      <c r="Q1529" s="26" t="s">
        <v>109900</v>
      </c>
    </row>
    <row r="1530" spans="1:17" ht="42.75" x14ac:dyDescent="0.2">
      <c r="A1530" s="10">
        <v>91111902</v>
      </c>
      <c r="B1530" s="10" t="s">
        <v>109835</v>
      </c>
      <c r="C1530" s="46">
        <v>1</v>
      </c>
      <c r="D1530" s="46">
        <v>1</v>
      </c>
      <c r="E1530" s="42">
        <v>285</v>
      </c>
      <c r="F1530" s="10">
        <v>0</v>
      </c>
      <c r="G1530" s="51" t="s">
        <v>133</v>
      </c>
      <c r="H1530" s="42">
        <v>0</v>
      </c>
      <c r="I1530" s="43">
        <v>16838380</v>
      </c>
      <c r="J1530" s="43">
        <v>16838380</v>
      </c>
      <c r="K1530" s="42">
        <v>0</v>
      </c>
      <c r="L1530" s="42">
        <v>0</v>
      </c>
      <c r="M1530" s="20" t="s">
        <v>107788</v>
      </c>
      <c r="N1530" s="20" t="s">
        <v>15</v>
      </c>
      <c r="O1530" s="20" t="s">
        <v>110162</v>
      </c>
      <c r="P1530" s="24">
        <v>3241000</v>
      </c>
      <c r="Q1530" s="26" t="s">
        <v>109900</v>
      </c>
    </row>
    <row r="1531" spans="1:17" ht="42.75" x14ac:dyDescent="0.2">
      <c r="A1531" s="10">
        <v>91111902</v>
      </c>
      <c r="B1531" s="10" t="s">
        <v>109835</v>
      </c>
      <c r="C1531" s="46">
        <v>1</v>
      </c>
      <c r="D1531" s="46">
        <v>1</v>
      </c>
      <c r="E1531" s="42">
        <v>285</v>
      </c>
      <c r="F1531" s="10">
        <v>0</v>
      </c>
      <c r="G1531" s="51" t="s">
        <v>133</v>
      </c>
      <c r="H1531" s="42">
        <v>0</v>
      </c>
      <c r="I1531" s="43">
        <v>16838380</v>
      </c>
      <c r="J1531" s="43">
        <v>16838380</v>
      </c>
      <c r="K1531" s="42">
        <v>0</v>
      </c>
      <c r="L1531" s="42">
        <v>0</v>
      </c>
      <c r="M1531" s="20" t="s">
        <v>107788</v>
      </c>
      <c r="N1531" s="20" t="s">
        <v>15</v>
      </c>
      <c r="O1531" s="20" t="s">
        <v>110163</v>
      </c>
      <c r="P1531" s="24">
        <v>3241000</v>
      </c>
      <c r="Q1531" s="26" t="s">
        <v>109900</v>
      </c>
    </row>
    <row r="1532" spans="1:17" ht="28.5" x14ac:dyDescent="0.2">
      <c r="A1532" s="10">
        <v>80101505</v>
      </c>
      <c r="B1532" s="10" t="s">
        <v>109836</v>
      </c>
      <c r="C1532" s="46">
        <v>1</v>
      </c>
      <c r="D1532" s="46">
        <v>1</v>
      </c>
      <c r="E1532" s="42">
        <v>285</v>
      </c>
      <c r="F1532" s="10">
        <v>0</v>
      </c>
      <c r="G1532" s="51" t="s">
        <v>133</v>
      </c>
      <c r="H1532" s="42">
        <v>0</v>
      </c>
      <c r="I1532" s="43">
        <v>23085056</v>
      </c>
      <c r="J1532" s="43">
        <v>23085056</v>
      </c>
      <c r="K1532" s="42">
        <v>0</v>
      </c>
      <c r="L1532" s="42">
        <v>0</v>
      </c>
      <c r="M1532" s="20" t="s">
        <v>107788</v>
      </c>
      <c r="N1532" s="20" t="s">
        <v>15</v>
      </c>
      <c r="O1532" s="20" t="s">
        <v>110164</v>
      </c>
      <c r="P1532" s="24">
        <v>3241000</v>
      </c>
      <c r="Q1532" s="26" t="s">
        <v>109900</v>
      </c>
    </row>
    <row r="1533" spans="1:17" ht="28.5" x14ac:dyDescent="0.2">
      <c r="A1533" s="10">
        <v>80101505</v>
      </c>
      <c r="B1533" s="10" t="s">
        <v>109836</v>
      </c>
      <c r="C1533" s="46">
        <v>1</v>
      </c>
      <c r="D1533" s="46">
        <v>1</v>
      </c>
      <c r="E1533" s="42">
        <v>285</v>
      </c>
      <c r="F1533" s="10">
        <v>0</v>
      </c>
      <c r="G1533" s="51" t="s">
        <v>133</v>
      </c>
      <c r="H1533" s="42">
        <v>0</v>
      </c>
      <c r="I1533" s="43">
        <v>23085056</v>
      </c>
      <c r="J1533" s="43">
        <v>23085056</v>
      </c>
      <c r="K1533" s="42">
        <v>0</v>
      </c>
      <c r="L1533" s="42">
        <v>0</v>
      </c>
      <c r="M1533" s="20" t="s">
        <v>107788</v>
      </c>
      <c r="N1533" s="20" t="s">
        <v>15</v>
      </c>
      <c r="O1533" s="20" t="s">
        <v>110165</v>
      </c>
      <c r="P1533" s="24">
        <v>3241000</v>
      </c>
      <c r="Q1533" s="26" t="s">
        <v>109900</v>
      </c>
    </row>
    <row r="1534" spans="1:17" ht="28.5" x14ac:dyDescent="0.2">
      <c r="A1534" s="10">
        <v>80101505</v>
      </c>
      <c r="B1534" s="10" t="s">
        <v>109836</v>
      </c>
      <c r="C1534" s="46">
        <v>1</v>
      </c>
      <c r="D1534" s="46">
        <v>1</v>
      </c>
      <c r="E1534" s="42">
        <v>285</v>
      </c>
      <c r="F1534" s="10">
        <v>0</v>
      </c>
      <c r="G1534" s="51" t="s">
        <v>133</v>
      </c>
      <c r="H1534" s="42">
        <v>0</v>
      </c>
      <c r="I1534" s="43">
        <v>23085056</v>
      </c>
      <c r="J1534" s="43">
        <v>23085056</v>
      </c>
      <c r="K1534" s="42">
        <v>0</v>
      </c>
      <c r="L1534" s="42">
        <v>0</v>
      </c>
      <c r="M1534" s="20" t="s">
        <v>107788</v>
      </c>
      <c r="N1534" s="20" t="s">
        <v>15</v>
      </c>
      <c r="O1534" s="20" t="s">
        <v>110166</v>
      </c>
      <c r="P1534" s="24">
        <v>3241000</v>
      </c>
      <c r="Q1534" s="26" t="s">
        <v>109900</v>
      </c>
    </row>
    <row r="1535" spans="1:17" ht="42.75" x14ac:dyDescent="0.2">
      <c r="A1535" s="10">
        <v>91111902</v>
      </c>
      <c r="B1535" s="10" t="s">
        <v>109835</v>
      </c>
      <c r="C1535" s="46">
        <v>1</v>
      </c>
      <c r="D1535" s="46">
        <v>1</v>
      </c>
      <c r="E1535" s="42">
        <v>285</v>
      </c>
      <c r="F1535" s="10">
        <v>0</v>
      </c>
      <c r="G1535" s="51" t="s">
        <v>133</v>
      </c>
      <c r="H1535" s="42">
        <v>0</v>
      </c>
      <c r="I1535" s="43">
        <v>16838380</v>
      </c>
      <c r="J1535" s="43">
        <v>16838380</v>
      </c>
      <c r="K1535" s="42">
        <v>0</v>
      </c>
      <c r="L1535" s="42">
        <v>0</v>
      </c>
      <c r="M1535" s="20" t="s">
        <v>107788</v>
      </c>
      <c r="N1535" s="20" t="s">
        <v>15</v>
      </c>
      <c r="O1535" s="20" t="s">
        <v>110167</v>
      </c>
      <c r="P1535" s="24">
        <v>3241000</v>
      </c>
      <c r="Q1535" s="26" t="s">
        <v>109900</v>
      </c>
    </row>
    <row r="1536" spans="1:17" ht="28.5" x14ac:dyDescent="0.2">
      <c r="A1536" s="10">
        <v>80101505</v>
      </c>
      <c r="B1536" s="10" t="s">
        <v>109836</v>
      </c>
      <c r="C1536" s="46">
        <v>1</v>
      </c>
      <c r="D1536" s="46">
        <v>1</v>
      </c>
      <c r="E1536" s="42">
        <v>285</v>
      </c>
      <c r="F1536" s="10">
        <v>0</v>
      </c>
      <c r="G1536" s="51" t="s">
        <v>133</v>
      </c>
      <c r="H1536" s="42">
        <v>0</v>
      </c>
      <c r="I1536" s="43">
        <v>23085056</v>
      </c>
      <c r="J1536" s="43">
        <v>23085056</v>
      </c>
      <c r="K1536" s="42">
        <v>0</v>
      </c>
      <c r="L1536" s="42">
        <v>0</v>
      </c>
      <c r="M1536" s="20" t="s">
        <v>107788</v>
      </c>
      <c r="N1536" s="20" t="s">
        <v>15</v>
      </c>
      <c r="O1536" s="20" t="s">
        <v>110168</v>
      </c>
      <c r="P1536" s="24">
        <v>3241000</v>
      </c>
      <c r="Q1536" s="26" t="s">
        <v>109900</v>
      </c>
    </row>
    <row r="1537" spans="1:17" ht="42.75" x14ac:dyDescent="0.2">
      <c r="A1537" s="10">
        <v>91111902</v>
      </c>
      <c r="B1537" s="10" t="s">
        <v>109835</v>
      </c>
      <c r="C1537" s="46">
        <v>1</v>
      </c>
      <c r="D1537" s="46">
        <v>1</v>
      </c>
      <c r="E1537" s="42">
        <v>285</v>
      </c>
      <c r="F1537" s="10">
        <v>0</v>
      </c>
      <c r="G1537" s="51" t="s">
        <v>133</v>
      </c>
      <c r="H1537" s="42">
        <v>0</v>
      </c>
      <c r="I1537" s="43">
        <v>16838380</v>
      </c>
      <c r="J1537" s="43">
        <v>16838380</v>
      </c>
      <c r="K1537" s="42">
        <v>0</v>
      </c>
      <c r="L1537" s="42">
        <v>0</v>
      </c>
      <c r="M1537" s="20" t="s">
        <v>107788</v>
      </c>
      <c r="N1537" s="20" t="s">
        <v>15</v>
      </c>
      <c r="O1537" s="20" t="s">
        <v>110169</v>
      </c>
      <c r="P1537" s="24">
        <v>3241000</v>
      </c>
      <c r="Q1537" s="26" t="s">
        <v>109900</v>
      </c>
    </row>
    <row r="1538" spans="1:17" ht="42.75" x14ac:dyDescent="0.2">
      <c r="A1538" s="10">
        <v>91111902</v>
      </c>
      <c r="B1538" s="10" t="s">
        <v>109835</v>
      </c>
      <c r="C1538" s="46">
        <v>1</v>
      </c>
      <c r="D1538" s="46">
        <v>1</v>
      </c>
      <c r="E1538" s="42">
        <v>285</v>
      </c>
      <c r="F1538" s="10">
        <v>0</v>
      </c>
      <c r="G1538" s="51" t="s">
        <v>133</v>
      </c>
      <c r="H1538" s="42">
        <v>0</v>
      </c>
      <c r="I1538" s="43">
        <v>16838380</v>
      </c>
      <c r="J1538" s="43">
        <v>16838380</v>
      </c>
      <c r="K1538" s="42">
        <v>0</v>
      </c>
      <c r="L1538" s="42">
        <v>0</v>
      </c>
      <c r="M1538" s="20" t="s">
        <v>107788</v>
      </c>
      <c r="N1538" s="20" t="s">
        <v>15</v>
      </c>
      <c r="O1538" s="20" t="s">
        <v>110170</v>
      </c>
      <c r="P1538" s="24">
        <v>3241000</v>
      </c>
      <c r="Q1538" s="26" t="s">
        <v>109900</v>
      </c>
    </row>
    <row r="1539" spans="1:17" ht="42.75" x14ac:dyDescent="0.2">
      <c r="A1539" s="10">
        <v>91111902</v>
      </c>
      <c r="B1539" s="10" t="s">
        <v>109835</v>
      </c>
      <c r="C1539" s="46">
        <v>1</v>
      </c>
      <c r="D1539" s="46">
        <v>1</v>
      </c>
      <c r="E1539" s="42">
        <v>285</v>
      </c>
      <c r="F1539" s="10">
        <v>0</v>
      </c>
      <c r="G1539" s="51" t="s">
        <v>133</v>
      </c>
      <c r="H1539" s="42">
        <v>0</v>
      </c>
      <c r="I1539" s="43">
        <v>16838380</v>
      </c>
      <c r="J1539" s="43">
        <v>16838380</v>
      </c>
      <c r="K1539" s="42">
        <v>0</v>
      </c>
      <c r="L1539" s="42">
        <v>0</v>
      </c>
      <c r="M1539" s="20" t="s">
        <v>107788</v>
      </c>
      <c r="N1539" s="20" t="s">
        <v>15</v>
      </c>
      <c r="O1539" s="20" t="s">
        <v>110171</v>
      </c>
      <c r="P1539" s="24">
        <v>3241000</v>
      </c>
      <c r="Q1539" s="26" t="s">
        <v>109900</v>
      </c>
    </row>
    <row r="1540" spans="1:17" ht="42.75" x14ac:dyDescent="0.2">
      <c r="A1540" s="10">
        <v>91111902</v>
      </c>
      <c r="B1540" s="10" t="s">
        <v>109835</v>
      </c>
      <c r="C1540" s="46">
        <v>1</v>
      </c>
      <c r="D1540" s="46">
        <v>1</v>
      </c>
      <c r="E1540" s="42">
        <v>285</v>
      </c>
      <c r="F1540" s="10">
        <v>0</v>
      </c>
      <c r="G1540" s="51" t="s">
        <v>133</v>
      </c>
      <c r="H1540" s="42">
        <v>0</v>
      </c>
      <c r="I1540" s="43">
        <v>16838380</v>
      </c>
      <c r="J1540" s="43">
        <v>16838380</v>
      </c>
      <c r="K1540" s="42">
        <v>0</v>
      </c>
      <c r="L1540" s="42">
        <v>0</v>
      </c>
      <c r="M1540" s="20" t="s">
        <v>107788</v>
      </c>
      <c r="N1540" s="20" t="s">
        <v>15</v>
      </c>
      <c r="O1540" s="20" t="s">
        <v>110172</v>
      </c>
      <c r="P1540" s="24">
        <v>3241000</v>
      </c>
      <c r="Q1540" s="26" t="s">
        <v>109900</v>
      </c>
    </row>
    <row r="1541" spans="1:17" ht="42.75" x14ac:dyDescent="0.2">
      <c r="A1541" s="10">
        <v>91111902</v>
      </c>
      <c r="B1541" s="10" t="s">
        <v>109835</v>
      </c>
      <c r="C1541" s="46">
        <v>1</v>
      </c>
      <c r="D1541" s="46">
        <v>1</v>
      </c>
      <c r="E1541" s="42">
        <v>285</v>
      </c>
      <c r="F1541" s="10">
        <v>0</v>
      </c>
      <c r="G1541" s="51" t="s">
        <v>133</v>
      </c>
      <c r="H1541" s="42">
        <v>0</v>
      </c>
      <c r="I1541" s="43">
        <v>16838380</v>
      </c>
      <c r="J1541" s="43">
        <v>16838380</v>
      </c>
      <c r="K1541" s="42">
        <v>0</v>
      </c>
      <c r="L1541" s="42">
        <v>0</v>
      </c>
      <c r="M1541" s="20" t="s">
        <v>107788</v>
      </c>
      <c r="N1541" s="20" t="s">
        <v>15</v>
      </c>
      <c r="O1541" s="20" t="s">
        <v>110173</v>
      </c>
      <c r="P1541" s="24">
        <v>3241000</v>
      </c>
      <c r="Q1541" s="26" t="s">
        <v>109900</v>
      </c>
    </row>
    <row r="1542" spans="1:17" ht="28.5" x14ac:dyDescent="0.2">
      <c r="A1542" s="10">
        <v>80101505</v>
      </c>
      <c r="B1542" s="10" t="s">
        <v>109836</v>
      </c>
      <c r="C1542" s="46">
        <v>1</v>
      </c>
      <c r="D1542" s="46">
        <v>1</v>
      </c>
      <c r="E1542" s="42">
        <v>285</v>
      </c>
      <c r="F1542" s="10">
        <v>0</v>
      </c>
      <c r="G1542" s="51" t="s">
        <v>133</v>
      </c>
      <c r="H1542" s="42">
        <v>0</v>
      </c>
      <c r="I1542" s="43">
        <v>23085056</v>
      </c>
      <c r="J1542" s="43">
        <v>23085056</v>
      </c>
      <c r="K1542" s="42">
        <v>0</v>
      </c>
      <c r="L1542" s="42">
        <v>0</v>
      </c>
      <c r="M1542" s="20" t="s">
        <v>107788</v>
      </c>
      <c r="N1542" s="20" t="s">
        <v>15</v>
      </c>
      <c r="O1542" s="20" t="s">
        <v>110174</v>
      </c>
      <c r="P1542" s="24">
        <v>3241000</v>
      </c>
      <c r="Q1542" s="26" t="s">
        <v>109900</v>
      </c>
    </row>
    <row r="1543" spans="1:17" ht="42.75" x14ac:dyDescent="0.2">
      <c r="A1543" s="10">
        <v>91111902</v>
      </c>
      <c r="B1543" s="10" t="s">
        <v>109835</v>
      </c>
      <c r="C1543" s="46">
        <v>1</v>
      </c>
      <c r="D1543" s="46">
        <v>1</v>
      </c>
      <c r="E1543" s="42">
        <v>285</v>
      </c>
      <c r="F1543" s="10">
        <v>0</v>
      </c>
      <c r="G1543" s="51" t="s">
        <v>133</v>
      </c>
      <c r="H1543" s="42">
        <v>0</v>
      </c>
      <c r="I1543" s="43">
        <v>16838380</v>
      </c>
      <c r="J1543" s="43">
        <v>16838380</v>
      </c>
      <c r="K1543" s="42">
        <v>0</v>
      </c>
      <c r="L1543" s="42">
        <v>0</v>
      </c>
      <c r="M1543" s="20" t="s">
        <v>107788</v>
      </c>
      <c r="N1543" s="20" t="s">
        <v>15</v>
      </c>
      <c r="O1543" s="20" t="s">
        <v>110175</v>
      </c>
      <c r="P1543" s="24">
        <v>3241000</v>
      </c>
      <c r="Q1543" s="26" t="s">
        <v>109900</v>
      </c>
    </row>
    <row r="1544" spans="1:17" ht="28.5" x14ac:dyDescent="0.2">
      <c r="A1544" s="10">
        <v>80101505</v>
      </c>
      <c r="B1544" s="10" t="s">
        <v>109836</v>
      </c>
      <c r="C1544" s="46">
        <v>1</v>
      </c>
      <c r="D1544" s="46">
        <v>1</v>
      </c>
      <c r="E1544" s="42">
        <v>285</v>
      </c>
      <c r="F1544" s="10">
        <v>0</v>
      </c>
      <c r="G1544" s="51" t="s">
        <v>133</v>
      </c>
      <c r="H1544" s="42">
        <v>0</v>
      </c>
      <c r="I1544" s="43">
        <v>23085056</v>
      </c>
      <c r="J1544" s="43">
        <v>23085056</v>
      </c>
      <c r="K1544" s="42">
        <v>0</v>
      </c>
      <c r="L1544" s="42">
        <v>0</v>
      </c>
      <c r="M1544" s="20" t="s">
        <v>107788</v>
      </c>
      <c r="N1544" s="20" t="s">
        <v>15</v>
      </c>
      <c r="O1544" s="20" t="s">
        <v>110176</v>
      </c>
      <c r="P1544" s="24">
        <v>3241000</v>
      </c>
      <c r="Q1544" s="26" t="s">
        <v>109900</v>
      </c>
    </row>
    <row r="1545" spans="1:17" ht="28.5" x14ac:dyDescent="0.2">
      <c r="A1545" s="10">
        <v>80101505</v>
      </c>
      <c r="B1545" s="10" t="s">
        <v>109836</v>
      </c>
      <c r="C1545" s="46">
        <v>1</v>
      </c>
      <c r="D1545" s="46">
        <v>1</v>
      </c>
      <c r="E1545" s="42">
        <v>285</v>
      </c>
      <c r="F1545" s="10">
        <v>0</v>
      </c>
      <c r="G1545" s="51" t="s">
        <v>133</v>
      </c>
      <c r="H1545" s="42">
        <v>0</v>
      </c>
      <c r="I1545" s="43">
        <v>23085056</v>
      </c>
      <c r="J1545" s="43">
        <v>23085056</v>
      </c>
      <c r="K1545" s="42">
        <v>0</v>
      </c>
      <c r="L1545" s="42">
        <v>0</v>
      </c>
      <c r="M1545" s="20" t="s">
        <v>107788</v>
      </c>
      <c r="N1545" s="20" t="s">
        <v>15</v>
      </c>
      <c r="O1545" s="20" t="s">
        <v>110177</v>
      </c>
      <c r="P1545" s="24">
        <v>3241000</v>
      </c>
      <c r="Q1545" s="26" t="s">
        <v>109900</v>
      </c>
    </row>
    <row r="1546" spans="1:17" ht="42.75" x14ac:dyDescent="0.2">
      <c r="A1546" s="10">
        <v>91111902</v>
      </c>
      <c r="B1546" s="10" t="s">
        <v>109835</v>
      </c>
      <c r="C1546" s="46">
        <v>1</v>
      </c>
      <c r="D1546" s="46">
        <v>1</v>
      </c>
      <c r="E1546" s="42">
        <v>285</v>
      </c>
      <c r="F1546" s="10">
        <v>0</v>
      </c>
      <c r="G1546" s="51" t="s">
        <v>133</v>
      </c>
      <c r="H1546" s="42">
        <v>0</v>
      </c>
      <c r="I1546" s="43">
        <v>16838380</v>
      </c>
      <c r="J1546" s="43">
        <v>16838380</v>
      </c>
      <c r="K1546" s="42">
        <v>0</v>
      </c>
      <c r="L1546" s="42">
        <v>0</v>
      </c>
      <c r="M1546" s="20" t="s">
        <v>107788</v>
      </c>
      <c r="N1546" s="20" t="s">
        <v>15</v>
      </c>
      <c r="O1546" s="20" t="s">
        <v>110178</v>
      </c>
      <c r="P1546" s="24">
        <v>3241000</v>
      </c>
      <c r="Q1546" s="26" t="s">
        <v>109900</v>
      </c>
    </row>
    <row r="1547" spans="1:17" ht="42.75" x14ac:dyDescent="0.2">
      <c r="A1547" s="10">
        <v>80101505</v>
      </c>
      <c r="B1547" s="10" t="s">
        <v>109833</v>
      </c>
      <c r="C1547" s="46">
        <v>1</v>
      </c>
      <c r="D1547" s="46">
        <v>1</v>
      </c>
      <c r="E1547" s="42">
        <v>285</v>
      </c>
      <c r="F1547" s="10">
        <v>0</v>
      </c>
      <c r="G1547" s="51" t="s">
        <v>133</v>
      </c>
      <c r="H1547" s="42">
        <v>0</v>
      </c>
      <c r="I1547" s="43">
        <v>23085056</v>
      </c>
      <c r="J1547" s="43">
        <v>23085056</v>
      </c>
      <c r="K1547" s="42">
        <v>0</v>
      </c>
      <c r="L1547" s="42">
        <v>0</v>
      </c>
      <c r="M1547" s="20" t="s">
        <v>107788</v>
      </c>
      <c r="N1547" s="20" t="s">
        <v>15</v>
      </c>
      <c r="O1547" s="20" t="s">
        <v>110179</v>
      </c>
      <c r="P1547" s="24">
        <v>3241000</v>
      </c>
      <c r="Q1547" s="26" t="s">
        <v>109900</v>
      </c>
    </row>
    <row r="1548" spans="1:17" ht="28.5" x14ac:dyDescent="0.2">
      <c r="A1548" s="10">
        <v>80101505</v>
      </c>
      <c r="B1548" s="10" t="s">
        <v>109836</v>
      </c>
      <c r="C1548" s="46">
        <v>1</v>
      </c>
      <c r="D1548" s="46">
        <v>1</v>
      </c>
      <c r="E1548" s="42">
        <v>285</v>
      </c>
      <c r="F1548" s="10">
        <v>0</v>
      </c>
      <c r="G1548" s="51" t="s">
        <v>133</v>
      </c>
      <c r="H1548" s="42">
        <v>0</v>
      </c>
      <c r="I1548" s="43">
        <v>23085056</v>
      </c>
      <c r="J1548" s="43">
        <v>23085056</v>
      </c>
      <c r="K1548" s="42">
        <v>0</v>
      </c>
      <c r="L1548" s="42">
        <v>0</v>
      </c>
      <c r="M1548" s="20" t="s">
        <v>107788</v>
      </c>
      <c r="N1548" s="20" t="s">
        <v>15</v>
      </c>
      <c r="O1548" s="20" t="s">
        <v>110180</v>
      </c>
      <c r="P1548" s="24">
        <v>3241000</v>
      </c>
      <c r="Q1548" s="26" t="s">
        <v>109900</v>
      </c>
    </row>
    <row r="1549" spans="1:17" ht="28.5" x14ac:dyDescent="0.2">
      <c r="A1549" s="10">
        <v>80101505</v>
      </c>
      <c r="B1549" s="10" t="s">
        <v>109836</v>
      </c>
      <c r="C1549" s="46">
        <v>1</v>
      </c>
      <c r="D1549" s="46">
        <v>1</v>
      </c>
      <c r="E1549" s="42">
        <v>285</v>
      </c>
      <c r="F1549" s="10">
        <v>0</v>
      </c>
      <c r="G1549" s="51" t="s">
        <v>133</v>
      </c>
      <c r="H1549" s="42">
        <v>0</v>
      </c>
      <c r="I1549" s="43">
        <v>23085056</v>
      </c>
      <c r="J1549" s="43">
        <v>23085056</v>
      </c>
      <c r="K1549" s="42">
        <v>0</v>
      </c>
      <c r="L1549" s="42">
        <v>0</v>
      </c>
      <c r="M1549" s="20" t="s">
        <v>107788</v>
      </c>
      <c r="N1549" s="20" t="s">
        <v>15</v>
      </c>
      <c r="O1549" s="20" t="s">
        <v>110181</v>
      </c>
      <c r="P1549" s="24">
        <v>3241000</v>
      </c>
      <c r="Q1549" s="26" t="s">
        <v>109900</v>
      </c>
    </row>
    <row r="1550" spans="1:17" ht="42.75" x14ac:dyDescent="0.2">
      <c r="A1550" s="10">
        <v>91111902</v>
      </c>
      <c r="B1550" s="10" t="s">
        <v>109835</v>
      </c>
      <c r="C1550" s="46">
        <v>1</v>
      </c>
      <c r="D1550" s="46">
        <v>1</v>
      </c>
      <c r="E1550" s="42">
        <v>285</v>
      </c>
      <c r="F1550" s="10">
        <v>0</v>
      </c>
      <c r="G1550" s="51" t="s">
        <v>133</v>
      </c>
      <c r="H1550" s="42">
        <v>0</v>
      </c>
      <c r="I1550" s="43">
        <v>16838380</v>
      </c>
      <c r="J1550" s="43">
        <v>16838380</v>
      </c>
      <c r="K1550" s="42">
        <v>0</v>
      </c>
      <c r="L1550" s="42">
        <v>0</v>
      </c>
      <c r="M1550" s="20" t="s">
        <v>107788</v>
      </c>
      <c r="N1550" s="20" t="s">
        <v>15</v>
      </c>
      <c r="O1550" s="20" t="s">
        <v>110182</v>
      </c>
      <c r="P1550" s="24">
        <v>3241000</v>
      </c>
      <c r="Q1550" s="26" t="s">
        <v>109900</v>
      </c>
    </row>
    <row r="1551" spans="1:17" ht="28.5" x14ac:dyDescent="0.2">
      <c r="A1551" s="10">
        <v>80101505</v>
      </c>
      <c r="B1551" s="10" t="s">
        <v>109836</v>
      </c>
      <c r="C1551" s="46">
        <v>1</v>
      </c>
      <c r="D1551" s="46">
        <v>1</v>
      </c>
      <c r="E1551" s="42">
        <v>285</v>
      </c>
      <c r="F1551" s="10">
        <v>0</v>
      </c>
      <c r="G1551" s="51" t="s">
        <v>133</v>
      </c>
      <c r="H1551" s="42">
        <v>0</v>
      </c>
      <c r="I1551" s="43">
        <v>23085056</v>
      </c>
      <c r="J1551" s="43">
        <v>23085056</v>
      </c>
      <c r="K1551" s="42">
        <v>0</v>
      </c>
      <c r="L1551" s="42">
        <v>0</v>
      </c>
      <c r="M1551" s="20" t="s">
        <v>107788</v>
      </c>
      <c r="N1551" s="20" t="s">
        <v>15</v>
      </c>
      <c r="O1551" s="20" t="s">
        <v>110183</v>
      </c>
      <c r="P1551" s="24">
        <v>3241000</v>
      </c>
      <c r="Q1551" s="26" t="s">
        <v>109900</v>
      </c>
    </row>
    <row r="1552" spans="1:17" ht="28.5" x14ac:dyDescent="0.2">
      <c r="A1552" s="10">
        <v>80101505</v>
      </c>
      <c r="B1552" s="10" t="s">
        <v>109836</v>
      </c>
      <c r="C1552" s="46">
        <v>1</v>
      </c>
      <c r="D1552" s="46">
        <v>1</v>
      </c>
      <c r="E1552" s="42">
        <v>285</v>
      </c>
      <c r="F1552" s="10">
        <v>0</v>
      </c>
      <c r="G1552" s="51" t="s">
        <v>133</v>
      </c>
      <c r="H1552" s="42">
        <v>0</v>
      </c>
      <c r="I1552" s="43">
        <v>23085056</v>
      </c>
      <c r="J1552" s="43">
        <v>23085056</v>
      </c>
      <c r="K1552" s="42">
        <v>0</v>
      </c>
      <c r="L1552" s="42">
        <v>0</v>
      </c>
      <c r="M1552" s="20" t="s">
        <v>107788</v>
      </c>
      <c r="N1552" s="20" t="s">
        <v>15</v>
      </c>
      <c r="O1552" s="20" t="s">
        <v>110184</v>
      </c>
      <c r="P1552" s="24">
        <v>3241000</v>
      </c>
      <c r="Q1552" s="26" t="s">
        <v>109900</v>
      </c>
    </row>
    <row r="1553" spans="1:17" ht="42.75" x14ac:dyDescent="0.2">
      <c r="A1553" s="10">
        <v>91111902</v>
      </c>
      <c r="B1553" s="10" t="s">
        <v>109835</v>
      </c>
      <c r="C1553" s="46">
        <v>1</v>
      </c>
      <c r="D1553" s="46">
        <v>1</v>
      </c>
      <c r="E1553" s="42">
        <v>285</v>
      </c>
      <c r="F1553" s="10">
        <v>0</v>
      </c>
      <c r="G1553" s="51" t="s">
        <v>133</v>
      </c>
      <c r="H1553" s="42">
        <v>0</v>
      </c>
      <c r="I1553" s="43">
        <v>16838380</v>
      </c>
      <c r="J1553" s="43">
        <v>16838380</v>
      </c>
      <c r="K1553" s="42">
        <v>0</v>
      </c>
      <c r="L1553" s="42">
        <v>0</v>
      </c>
      <c r="M1553" s="20" t="s">
        <v>107788</v>
      </c>
      <c r="N1553" s="20" t="s">
        <v>15</v>
      </c>
      <c r="O1553" s="20" t="s">
        <v>110185</v>
      </c>
      <c r="P1553" s="24">
        <v>3241000</v>
      </c>
      <c r="Q1553" s="26" t="s">
        <v>109900</v>
      </c>
    </row>
    <row r="1554" spans="1:17" ht="28.5" x14ac:dyDescent="0.2">
      <c r="A1554" s="10">
        <v>80101505</v>
      </c>
      <c r="B1554" s="10" t="s">
        <v>109836</v>
      </c>
      <c r="C1554" s="46">
        <v>1</v>
      </c>
      <c r="D1554" s="46">
        <v>1</v>
      </c>
      <c r="E1554" s="42">
        <v>285</v>
      </c>
      <c r="F1554" s="10">
        <v>0</v>
      </c>
      <c r="G1554" s="51" t="s">
        <v>133</v>
      </c>
      <c r="H1554" s="42">
        <v>0</v>
      </c>
      <c r="I1554" s="43">
        <v>23085056</v>
      </c>
      <c r="J1554" s="43">
        <v>23085056</v>
      </c>
      <c r="K1554" s="42">
        <v>0</v>
      </c>
      <c r="L1554" s="42">
        <v>0</v>
      </c>
      <c r="M1554" s="20" t="s">
        <v>107788</v>
      </c>
      <c r="N1554" s="20" t="s">
        <v>15</v>
      </c>
      <c r="O1554" s="20" t="s">
        <v>110186</v>
      </c>
      <c r="P1554" s="24">
        <v>3241000</v>
      </c>
      <c r="Q1554" s="26" t="s">
        <v>109900</v>
      </c>
    </row>
    <row r="1555" spans="1:17" ht="42.75" x14ac:dyDescent="0.2">
      <c r="A1555" s="10">
        <v>91111902</v>
      </c>
      <c r="B1555" s="10" t="s">
        <v>109835</v>
      </c>
      <c r="C1555" s="46">
        <v>1</v>
      </c>
      <c r="D1555" s="46">
        <v>1</v>
      </c>
      <c r="E1555" s="42">
        <v>285</v>
      </c>
      <c r="F1555" s="10">
        <v>0</v>
      </c>
      <c r="G1555" s="51" t="s">
        <v>133</v>
      </c>
      <c r="H1555" s="42">
        <v>0</v>
      </c>
      <c r="I1555" s="43">
        <v>16838380</v>
      </c>
      <c r="J1555" s="43">
        <v>16838380</v>
      </c>
      <c r="K1555" s="42">
        <v>0</v>
      </c>
      <c r="L1555" s="42">
        <v>0</v>
      </c>
      <c r="M1555" s="20" t="s">
        <v>107788</v>
      </c>
      <c r="N1555" s="20" t="s">
        <v>15</v>
      </c>
      <c r="O1555" s="20" t="s">
        <v>110187</v>
      </c>
      <c r="P1555" s="24">
        <v>3241000</v>
      </c>
      <c r="Q1555" s="26" t="s">
        <v>109900</v>
      </c>
    </row>
    <row r="1556" spans="1:17" ht="42.75" x14ac:dyDescent="0.2">
      <c r="A1556" s="10">
        <v>91111902</v>
      </c>
      <c r="B1556" s="10" t="s">
        <v>109835</v>
      </c>
      <c r="C1556" s="46">
        <v>1</v>
      </c>
      <c r="D1556" s="46">
        <v>1</v>
      </c>
      <c r="E1556" s="42">
        <v>285</v>
      </c>
      <c r="F1556" s="10">
        <v>0</v>
      </c>
      <c r="G1556" s="51" t="s">
        <v>133</v>
      </c>
      <c r="H1556" s="42">
        <v>0</v>
      </c>
      <c r="I1556" s="43">
        <v>16838380</v>
      </c>
      <c r="J1556" s="43">
        <v>16838380</v>
      </c>
      <c r="K1556" s="42">
        <v>0</v>
      </c>
      <c r="L1556" s="42">
        <v>0</v>
      </c>
      <c r="M1556" s="20" t="s">
        <v>107788</v>
      </c>
      <c r="N1556" s="20" t="s">
        <v>15</v>
      </c>
      <c r="O1556" s="20" t="s">
        <v>110188</v>
      </c>
      <c r="P1556" s="24">
        <v>3241000</v>
      </c>
      <c r="Q1556" s="26" t="s">
        <v>109900</v>
      </c>
    </row>
    <row r="1557" spans="1:17" ht="28.5" x14ac:dyDescent="0.2">
      <c r="A1557" s="10">
        <v>80101505</v>
      </c>
      <c r="B1557" s="10" t="s">
        <v>109836</v>
      </c>
      <c r="C1557" s="46">
        <v>1</v>
      </c>
      <c r="D1557" s="46">
        <v>1</v>
      </c>
      <c r="E1557" s="42">
        <v>285</v>
      </c>
      <c r="F1557" s="10">
        <v>0</v>
      </c>
      <c r="G1557" s="51" t="s">
        <v>133</v>
      </c>
      <c r="H1557" s="42">
        <v>0</v>
      </c>
      <c r="I1557" s="43">
        <v>23085056</v>
      </c>
      <c r="J1557" s="43">
        <v>23085056</v>
      </c>
      <c r="K1557" s="42">
        <v>0</v>
      </c>
      <c r="L1557" s="42">
        <v>0</v>
      </c>
      <c r="M1557" s="20" t="s">
        <v>107788</v>
      </c>
      <c r="N1557" s="20" t="s">
        <v>15</v>
      </c>
      <c r="O1557" s="20" t="s">
        <v>110189</v>
      </c>
      <c r="P1557" s="24">
        <v>3241000</v>
      </c>
      <c r="Q1557" s="26" t="s">
        <v>109900</v>
      </c>
    </row>
    <row r="1558" spans="1:17" ht="42.75" x14ac:dyDescent="0.2">
      <c r="A1558" s="10">
        <v>91111902</v>
      </c>
      <c r="B1558" s="10" t="s">
        <v>109835</v>
      </c>
      <c r="C1558" s="46">
        <v>1</v>
      </c>
      <c r="D1558" s="46">
        <v>1</v>
      </c>
      <c r="E1558" s="42">
        <v>285</v>
      </c>
      <c r="F1558" s="10">
        <v>0</v>
      </c>
      <c r="G1558" s="51" t="s">
        <v>133</v>
      </c>
      <c r="H1558" s="42">
        <v>0</v>
      </c>
      <c r="I1558" s="43">
        <v>16838380</v>
      </c>
      <c r="J1558" s="43">
        <v>16838380</v>
      </c>
      <c r="K1558" s="42">
        <v>0</v>
      </c>
      <c r="L1558" s="42">
        <v>0</v>
      </c>
      <c r="M1558" s="20" t="s">
        <v>107788</v>
      </c>
      <c r="N1558" s="20" t="s">
        <v>15</v>
      </c>
      <c r="O1558" s="20" t="s">
        <v>110190</v>
      </c>
      <c r="P1558" s="24">
        <v>3241000</v>
      </c>
      <c r="Q1558" s="26" t="s">
        <v>109900</v>
      </c>
    </row>
    <row r="1559" spans="1:17" ht="28.5" x14ac:dyDescent="0.2">
      <c r="A1559" s="10">
        <v>80101505</v>
      </c>
      <c r="B1559" s="10" t="s">
        <v>109836</v>
      </c>
      <c r="C1559" s="46">
        <v>1</v>
      </c>
      <c r="D1559" s="46">
        <v>1</v>
      </c>
      <c r="E1559" s="42">
        <v>285</v>
      </c>
      <c r="F1559" s="10">
        <v>0</v>
      </c>
      <c r="G1559" s="51" t="s">
        <v>133</v>
      </c>
      <c r="H1559" s="42">
        <v>0</v>
      </c>
      <c r="I1559" s="43">
        <v>23085056</v>
      </c>
      <c r="J1559" s="43">
        <v>23085056</v>
      </c>
      <c r="K1559" s="42">
        <v>0</v>
      </c>
      <c r="L1559" s="42">
        <v>0</v>
      </c>
      <c r="M1559" s="20" t="s">
        <v>107788</v>
      </c>
      <c r="N1559" s="20" t="s">
        <v>15</v>
      </c>
      <c r="O1559" s="20" t="s">
        <v>110191</v>
      </c>
      <c r="P1559" s="24">
        <v>3241000</v>
      </c>
      <c r="Q1559" s="26" t="s">
        <v>109900</v>
      </c>
    </row>
    <row r="1560" spans="1:17" ht="42.75" x14ac:dyDescent="0.2">
      <c r="A1560" s="10">
        <v>80101505</v>
      </c>
      <c r="B1560" s="10" t="s">
        <v>109845</v>
      </c>
      <c r="C1560" s="46">
        <v>1</v>
      </c>
      <c r="D1560" s="46">
        <v>1</v>
      </c>
      <c r="E1560" s="42">
        <v>11</v>
      </c>
      <c r="F1560" s="10">
        <v>1</v>
      </c>
      <c r="G1560" s="51" t="s">
        <v>133</v>
      </c>
      <c r="H1560" s="42">
        <v>0</v>
      </c>
      <c r="I1560" s="43">
        <v>63110819</v>
      </c>
      <c r="J1560" s="43">
        <v>63110819</v>
      </c>
      <c r="K1560" s="42">
        <v>0</v>
      </c>
      <c r="L1560" s="42">
        <v>0</v>
      </c>
      <c r="M1560" s="20" t="s">
        <v>107788</v>
      </c>
      <c r="N1560" s="20" t="s">
        <v>15</v>
      </c>
      <c r="O1560" s="20" t="s">
        <v>110192</v>
      </c>
      <c r="P1560" s="24">
        <v>3241000</v>
      </c>
      <c r="Q1560" s="26" t="s">
        <v>109900</v>
      </c>
    </row>
    <row r="1561" spans="1:17" ht="42.75" x14ac:dyDescent="0.2">
      <c r="A1561" s="10">
        <v>80101505</v>
      </c>
      <c r="B1561" s="10" t="s">
        <v>109846</v>
      </c>
      <c r="C1561" s="46">
        <v>1</v>
      </c>
      <c r="D1561" s="46">
        <v>1</v>
      </c>
      <c r="E1561" s="42">
        <v>11</v>
      </c>
      <c r="F1561" s="10">
        <v>1</v>
      </c>
      <c r="G1561" s="51" t="s">
        <v>133</v>
      </c>
      <c r="H1561" s="42">
        <v>0</v>
      </c>
      <c r="I1561" s="43">
        <v>63110819</v>
      </c>
      <c r="J1561" s="43">
        <v>63110819</v>
      </c>
      <c r="K1561" s="42">
        <v>0</v>
      </c>
      <c r="L1561" s="42">
        <v>0</v>
      </c>
      <c r="M1561" s="20" t="s">
        <v>107788</v>
      </c>
      <c r="N1561" s="20" t="s">
        <v>15</v>
      </c>
      <c r="O1561" s="20" t="s">
        <v>110193</v>
      </c>
      <c r="P1561" s="24">
        <v>3241000</v>
      </c>
      <c r="Q1561" s="26" t="s">
        <v>109900</v>
      </c>
    </row>
    <row r="1562" spans="1:17" ht="42.75" x14ac:dyDescent="0.2">
      <c r="A1562" s="10">
        <v>80101505</v>
      </c>
      <c r="B1562" s="10" t="s">
        <v>109846</v>
      </c>
      <c r="C1562" s="46">
        <v>1</v>
      </c>
      <c r="D1562" s="46">
        <v>1</v>
      </c>
      <c r="E1562" s="42">
        <v>11</v>
      </c>
      <c r="F1562" s="10">
        <v>1</v>
      </c>
      <c r="G1562" s="51" t="s">
        <v>133</v>
      </c>
      <c r="H1562" s="42">
        <v>0</v>
      </c>
      <c r="I1562" s="43">
        <v>60683480</v>
      </c>
      <c r="J1562" s="43">
        <v>60683480</v>
      </c>
      <c r="K1562" s="42">
        <v>0</v>
      </c>
      <c r="L1562" s="42">
        <v>0</v>
      </c>
      <c r="M1562" s="20" t="s">
        <v>107788</v>
      </c>
      <c r="N1562" s="20" t="s">
        <v>15</v>
      </c>
      <c r="O1562" s="20" t="s">
        <v>110194</v>
      </c>
      <c r="P1562" s="24">
        <v>3241000</v>
      </c>
      <c r="Q1562" s="26" t="s">
        <v>109900</v>
      </c>
    </row>
    <row r="1563" spans="1:17" ht="28.5" x14ac:dyDescent="0.2">
      <c r="A1563" s="10" t="s">
        <v>109830</v>
      </c>
      <c r="B1563" s="10" t="s">
        <v>109831</v>
      </c>
      <c r="C1563" s="46">
        <v>1</v>
      </c>
      <c r="D1563" s="46">
        <v>3</v>
      </c>
      <c r="E1563" s="42">
        <v>8</v>
      </c>
      <c r="F1563" s="10">
        <v>1</v>
      </c>
      <c r="G1563" s="51" t="s">
        <v>133</v>
      </c>
      <c r="H1563" s="42">
        <v>0</v>
      </c>
      <c r="I1563" s="43">
        <v>580668882</v>
      </c>
      <c r="J1563" s="43">
        <v>580668882</v>
      </c>
      <c r="K1563" s="42">
        <v>0</v>
      </c>
      <c r="L1563" s="42">
        <v>0</v>
      </c>
      <c r="M1563" s="20" t="s">
        <v>107788</v>
      </c>
      <c r="N1563" s="20" t="s">
        <v>15</v>
      </c>
      <c r="O1563" s="20" t="s">
        <v>110195</v>
      </c>
      <c r="P1563" s="24">
        <v>3241000</v>
      </c>
      <c r="Q1563" s="26" t="s">
        <v>109900</v>
      </c>
    </row>
    <row r="1564" spans="1:17" ht="57" x14ac:dyDescent="0.2">
      <c r="A1564" s="10">
        <v>80101505</v>
      </c>
      <c r="B1564" s="10" t="s">
        <v>109847</v>
      </c>
      <c r="C1564" s="46">
        <v>1</v>
      </c>
      <c r="D1564" s="46">
        <v>1</v>
      </c>
      <c r="E1564" s="42">
        <v>11</v>
      </c>
      <c r="F1564" s="10">
        <v>1</v>
      </c>
      <c r="G1564" s="51" t="s">
        <v>133</v>
      </c>
      <c r="H1564" s="42">
        <v>0</v>
      </c>
      <c r="I1564" s="43">
        <v>73649691</v>
      </c>
      <c r="J1564" s="43">
        <v>73649691</v>
      </c>
      <c r="K1564" s="42">
        <v>0</v>
      </c>
      <c r="L1564" s="42">
        <v>0</v>
      </c>
      <c r="M1564" s="20" t="s">
        <v>107788</v>
      </c>
      <c r="N1564" s="20" t="s">
        <v>15</v>
      </c>
      <c r="O1564" s="20" t="s">
        <v>110196</v>
      </c>
      <c r="P1564" s="24">
        <v>3241000</v>
      </c>
      <c r="Q1564" s="26" t="s">
        <v>109900</v>
      </c>
    </row>
    <row r="1565" spans="1:17" ht="42.75" x14ac:dyDescent="0.2">
      <c r="A1565" s="10">
        <v>80101505</v>
      </c>
      <c r="B1565" s="10" t="s">
        <v>109848</v>
      </c>
      <c r="C1565" s="46">
        <v>1</v>
      </c>
      <c r="D1565" s="46">
        <v>1</v>
      </c>
      <c r="E1565" s="42">
        <v>11</v>
      </c>
      <c r="F1565" s="10">
        <v>1</v>
      </c>
      <c r="G1565" s="51" t="s">
        <v>133</v>
      </c>
      <c r="H1565" s="42">
        <v>0</v>
      </c>
      <c r="I1565" s="43">
        <v>45528903</v>
      </c>
      <c r="J1565" s="43">
        <v>45528903</v>
      </c>
      <c r="K1565" s="42">
        <v>0</v>
      </c>
      <c r="L1565" s="42">
        <v>0</v>
      </c>
      <c r="M1565" s="20" t="s">
        <v>107788</v>
      </c>
      <c r="N1565" s="20" t="s">
        <v>15</v>
      </c>
      <c r="O1565" s="20" t="s">
        <v>110197</v>
      </c>
      <c r="P1565" s="24">
        <v>3241000</v>
      </c>
      <c r="Q1565" s="26" t="s">
        <v>109900</v>
      </c>
    </row>
    <row r="1566" spans="1:17" ht="28.5" x14ac:dyDescent="0.2">
      <c r="A1566" s="10">
        <v>80101505</v>
      </c>
      <c r="B1566" s="10" t="s">
        <v>109849</v>
      </c>
      <c r="C1566" s="46">
        <v>1</v>
      </c>
      <c r="D1566" s="46">
        <v>1</v>
      </c>
      <c r="E1566" s="42">
        <v>315</v>
      </c>
      <c r="F1566" s="10">
        <v>0</v>
      </c>
      <c r="G1566" s="51" t="s">
        <v>133</v>
      </c>
      <c r="H1566" s="42">
        <v>0</v>
      </c>
      <c r="I1566" s="43">
        <v>18201158</v>
      </c>
      <c r="J1566" s="43">
        <v>18201158</v>
      </c>
      <c r="K1566" s="42">
        <v>0</v>
      </c>
      <c r="L1566" s="42">
        <v>0</v>
      </c>
      <c r="M1566" s="20" t="s">
        <v>107788</v>
      </c>
      <c r="N1566" s="20" t="s">
        <v>15</v>
      </c>
      <c r="O1566" s="20" t="s">
        <v>110198</v>
      </c>
      <c r="P1566" s="24">
        <v>3241000</v>
      </c>
      <c r="Q1566" s="26" t="s">
        <v>109900</v>
      </c>
    </row>
    <row r="1567" spans="1:17" ht="57" x14ac:dyDescent="0.2">
      <c r="A1567" s="10">
        <v>80101505</v>
      </c>
      <c r="B1567" s="10" t="s">
        <v>109850</v>
      </c>
      <c r="C1567" s="46">
        <v>1</v>
      </c>
      <c r="D1567" s="46">
        <v>1</v>
      </c>
      <c r="E1567" s="42">
        <v>11</v>
      </c>
      <c r="F1567" s="10">
        <v>1</v>
      </c>
      <c r="G1567" s="51" t="s">
        <v>133</v>
      </c>
      <c r="H1567" s="42">
        <v>0</v>
      </c>
      <c r="I1567" s="43">
        <v>64276087</v>
      </c>
      <c r="J1567" s="43">
        <v>64276087</v>
      </c>
      <c r="K1567" s="42">
        <v>0</v>
      </c>
      <c r="L1567" s="42">
        <v>0</v>
      </c>
      <c r="M1567" s="20" t="s">
        <v>107788</v>
      </c>
      <c r="N1567" s="20" t="s">
        <v>15</v>
      </c>
      <c r="O1567" s="20" t="s">
        <v>110199</v>
      </c>
      <c r="P1567" s="24">
        <v>3241000</v>
      </c>
      <c r="Q1567" s="26" t="s">
        <v>109900</v>
      </c>
    </row>
    <row r="1568" spans="1:17" ht="28.5" x14ac:dyDescent="0.2">
      <c r="A1568" s="10" t="s">
        <v>109851</v>
      </c>
      <c r="B1568" s="10" t="s">
        <v>109852</v>
      </c>
      <c r="C1568" s="46">
        <v>1</v>
      </c>
      <c r="D1568" s="46">
        <v>3</v>
      </c>
      <c r="E1568" s="42">
        <v>4</v>
      </c>
      <c r="F1568" s="10">
        <v>1</v>
      </c>
      <c r="G1568" s="51" t="s">
        <v>120</v>
      </c>
      <c r="H1568" s="42">
        <v>0</v>
      </c>
      <c r="I1568" s="43">
        <v>500000000</v>
      </c>
      <c r="J1568" s="43">
        <v>500000000</v>
      </c>
      <c r="K1568" s="42">
        <v>0</v>
      </c>
      <c r="L1568" s="42">
        <v>0</v>
      </c>
      <c r="M1568" s="20" t="s">
        <v>107788</v>
      </c>
      <c r="N1568" s="20" t="s">
        <v>15</v>
      </c>
      <c r="O1568" s="20" t="s">
        <v>110200</v>
      </c>
      <c r="P1568" s="24">
        <v>3241000</v>
      </c>
      <c r="Q1568" s="26" t="s">
        <v>109900</v>
      </c>
    </row>
    <row r="1569" spans="1:17" ht="28.5" x14ac:dyDescent="0.2">
      <c r="A1569" s="10">
        <v>80101505</v>
      </c>
      <c r="B1569" s="10" t="s">
        <v>109849</v>
      </c>
      <c r="C1569" s="46">
        <v>1</v>
      </c>
      <c r="D1569" s="46">
        <v>1</v>
      </c>
      <c r="E1569" s="42">
        <v>315</v>
      </c>
      <c r="F1569" s="10">
        <v>0</v>
      </c>
      <c r="G1569" s="51" t="s">
        <v>133</v>
      </c>
      <c r="H1569" s="42">
        <v>0</v>
      </c>
      <c r="I1569" s="43">
        <v>18201158</v>
      </c>
      <c r="J1569" s="43">
        <v>18201158</v>
      </c>
      <c r="K1569" s="42">
        <v>0</v>
      </c>
      <c r="L1569" s="42">
        <v>0</v>
      </c>
      <c r="M1569" s="20" t="s">
        <v>107788</v>
      </c>
      <c r="N1569" s="20" t="s">
        <v>15</v>
      </c>
      <c r="O1569" s="20" t="s">
        <v>110201</v>
      </c>
      <c r="P1569" s="24">
        <v>3241000</v>
      </c>
      <c r="Q1569" s="26" t="s">
        <v>109900</v>
      </c>
    </row>
    <row r="1570" spans="1:17" ht="42.75" x14ac:dyDescent="0.2">
      <c r="A1570" s="10">
        <v>80101505</v>
      </c>
      <c r="B1570" s="10" t="s">
        <v>109848</v>
      </c>
      <c r="C1570" s="46">
        <v>1</v>
      </c>
      <c r="D1570" s="46">
        <v>1</v>
      </c>
      <c r="E1570" s="42">
        <v>11</v>
      </c>
      <c r="F1570" s="10">
        <v>1</v>
      </c>
      <c r="G1570" s="51" t="s">
        <v>133</v>
      </c>
      <c r="H1570" s="42">
        <v>0</v>
      </c>
      <c r="I1570" s="43">
        <v>50037291</v>
      </c>
      <c r="J1570" s="43">
        <v>50037291</v>
      </c>
      <c r="K1570" s="42">
        <v>0</v>
      </c>
      <c r="L1570" s="42">
        <v>0</v>
      </c>
      <c r="M1570" s="20" t="s">
        <v>107788</v>
      </c>
      <c r="N1570" s="20" t="s">
        <v>15</v>
      </c>
      <c r="O1570" s="20" t="s">
        <v>110202</v>
      </c>
      <c r="P1570" s="24">
        <v>3241000</v>
      </c>
      <c r="Q1570" s="26" t="s">
        <v>109900</v>
      </c>
    </row>
    <row r="1571" spans="1:17" ht="28.5" x14ac:dyDescent="0.2">
      <c r="A1571" s="10">
        <v>80101505</v>
      </c>
      <c r="B1571" s="10" t="s">
        <v>109849</v>
      </c>
      <c r="C1571" s="46">
        <v>1</v>
      </c>
      <c r="D1571" s="46">
        <v>1</v>
      </c>
      <c r="E1571" s="42">
        <v>315</v>
      </c>
      <c r="F1571" s="10">
        <v>0</v>
      </c>
      <c r="G1571" s="51" t="s">
        <v>133</v>
      </c>
      <c r="H1571" s="42">
        <v>0</v>
      </c>
      <c r="I1571" s="43">
        <v>18201158</v>
      </c>
      <c r="J1571" s="43">
        <v>18201158</v>
      </c>
      <c r="K1571" s="42">
        <v>0</v>
      </c>
      <c r="L1571" s="42">
        <v>0</v>
      </c>
      <c r="M1571" s="20" t="s">
        <v>107788</v>
      </c>
      <c r="N1571" s="20" t="s">
        <v>15</v>
      </c>
      <c r="O1571" s="20" t="s">
        <v>110203</v>
      </c>
      <c r="P1571" s="24">
        <v>3241000</v>
      </c>
      <c r="Q1571" s="26" t="s">
        <v>109900</v>
      </c>
    </row>
    <row r="1572" spans="1:17" ht="28.5" x14ac:dyDescent="0.2">
      <c r="A1572" s="10">
        <v>80101505</v>
      </c>
      <c r="B1572" s="10" t="s">
        <v>109849</v>
      </c>
      <c r="C1572" s="46">
        <v>1</v>
      </c>
      <c r="D1572" s="46">
        <v>1</v>
      </c>
      <c r="E1572" s="42">
        <v>315</v>
      </c>
      <c r="F1572" s="10">
        <v>0</v>
      </c>
      <c r="G1572" s="51" t="s">
        <v>133</v>
      </c>
      <c r="H1572" s="42">
        <v>0</v>
      </c>
      <c r="I1572" s="43">
        <v>18201158</v>
      </c>
      <c r="J1572" s="43">
        <v>18201158</v>
      </c>
      <c r="K1572" s="42">
        <v>0</v>
      </c>
      <c r="L1572" s="42">
        <v>0</v>
      </c>
      <c r="M1572" s="20" t="s">
        <v>107788</v>
      </c>
      <c r="N1572" s="20" t="s">
        <v>15</v>
      </c>
      <c r="O1572" s="20" t="s">
        <v>110204</v>
      </c>
      <c r="P1572" s="24">
        <v>3241000</v>
      </c>
      <c r="Q1572" s="26" t="s">
        <v>109900</v>
      </c>
    </row>
    <row r="1573" spans="1:17" ht="28.5" x14ac:dyDescent="0.2">
      <c r="A1573" s="10">
        <v>80101505</v>
      </c>
      <c r="B1573" s="10" t="s">
        <v>109849</v>
      </c>
      <c r="C1573" s="46">
        <v>1</v>
      </c>
      <c r="D1573" s="46">
        <v>1</v>
      </c>
      <c r="E1573" s="42">
        <v>315</v>
      </c>
      <c r="F1573" s="10">
        <v>0</v>
      </c>
      <c r="G1573" s="51" t="s">
        <v>133</v>
      </c>
      <c r="H1573" s="42">
        <v>0</v>
      </c>
      <c r="I1573" s="43">
        <v>18201158</v>
      </c>
      <c r="J1573" s="43">
        <v>18201158</v>
      </c>
      <c r="K1573" s="42">
        <v>0</v>
      </c>
      <c r="L1573" s="42">
        <v>0</v>
      </c>
      <c r="M1573" s="20" t="s">
        <v>107788</v>
      </c>
      <c r="N1573" s="20" t="s">
        <v>15</v>
      </c>
      <c r="O1573" s="20" t="s">
        <v>110205</v>
      </c>
      <c r="P1573" s="24">
        <v>3241000</v>
      </c>
      <c r="Q1573" s="26" t="s">
        <v>109900</v>
      </c>
    </row>
    <row r="1574" spans="1:17" ht="28.5" x14ac:dyDescent="0.2">
      <c r="A1574" s="10">
        <v>80101505</v>
      </c>
      <c r="B1574" s="10" t="s">
        <v>109849</v>
      </c>
      <c r="C1574" s="46">
        <v>1</v>
      </c>
      <c r="D1574" s="46">
        <v>1</v>
      </c>
      <c r="E1574" s="42">
        <v>315</v>
      </c>
      <c r="F1574" s="10">
        <v>0</v>
      </c>
      <c r="G1574" s="51" t="s">
        <v>133</v>
      </c>
      <c r="H1574" s="42">
        <v>0</v>
      </c>
      <c r="I1574" s="43">
        <v>18201158</v>
      </c>
      <c r="J1574" s="43">
        <v>18201158</v>
      </c>
      <c r="K1574" s="42">
        <v>0</v>
      </c>
      <c r="L1574" s="42">
        <v>0</v>
      </c>
      <c r="M1574" s="20" t="s">
        <v>107788</v>
      </c>
      <c r="N1574" s="20" t="s">
        <v>15</v>
      </c>
      <c r="O1574" s="20" t="s">
        <v>110206</v>
      </c>
      <c r="P1574" s="24">
        <v>3241000</v>
      </c>
      <c r="Q1574" s="26" t="s">
        <v>109900</v>
      </c>
    </row>
    <row r="1575" spans="1:17" ht="57" x14ac:dyDescent="0.2">
      <c r="A1575" s="10">
        <v>80101505</v>
      </c>
      <c r="B1575" s="10" t="s">
        <v>109847</v>
      </c>
      <c r="C1575" s="46">
        <v>1</v>
      </c>
      <c r="D1575" s="46">
        <v>1</v>
      </c>
      <c r="E1575" s="42">
        <v>11</v>
      </c>
      <c r="F1575" s="10">
        <v>1</v>
      </c>
      <c r="G1575" s="51" t="s">
        <v>133</v>
      </c>
      <c r="H1575" s="42">
        <v>0</v>
      </c>
      <c r="I1575" s="43">
        <v>62403974</v>
      </c>
      <c r="J1575" s="43">
        <v>62403974</v>
      </c>
      <c r="K1575" s="42">
        <v>0</v>
      </c>
      <c r="L1575" s="42">
        <v>0</v>
      </c>
      <c r="M1575" s="20" t="s">
        <v>107788</v>
      </c>
      <c r="N1575" s="20" t="s">
        <v>15</v>
      </c>
      <c r="O1575" s="20" t="s">
        <v>110207</v>
      </c>
      <c r="P1575" s="24">
        <v>3241000</v>
      </c>
      <c r="Q1575" s="26" t="s">
        <v>109900</v>
      </c>
    </row>
    <row r="1576" spans="1:17" ht="28.5" x14ac:dyDescent="0.2">
      <c r="A1576" s="10">
        <v>80101505</v>
      </c>
      <c r="B1576" s="10" t="s">
        <v>109849</v>
      </c>
      <c r="C1576" s="46">
        <v>1</v>
      </c>
      <c r="D1576" s="46">
        <v>1</v>
      </c>
      <c r="E1576" s="42">
        <v>315</v>
      </c>
      <c r="F1576" s="10">
        <v>0</v>
      </c>
      <c r="G1576" s="51" t="s">
        <v>133</v>
      </c>
      <c r="H1576" s="42">
        <v>0</v>
      </c>
      <c r="I1576" s="43">
        <v>25442625</v>
      </c>
      <c r="J1576" s="43">
        <v>25442625</v>
      </c>
      <c r="K1576" s="42">
        <v>0</v>
      </c>
      <c r="L1576" s="42">
        <v>0</v>
      </c>
      <c r="M1576" s="20" t="s">
        <v>107788</v>
      </c>
      <c r="N1576" s="20" t="s">
        <v>15</v>
      </c>
      <c r="O1576" s="20" t="s">
        <v>110208</v>
      </c>
      <c r="P1576" s="24">
        <v>3241000</v>
      </c>
      <c r="Q1576" s="26" t="s">
        <v>109900</v>
      </c>
    </row>
    <row r="1577" spans="1:17" ht="28.5" x14ac:dyDescent="0.2">
      <c r="A1577" s="10">
        <v>80101505</v>
      </c>
      <c r="B1577" s="10" t="s">
        <v>109853</v>
      </c>
      <c r="C1577" s="46">
        <v>1</v>
      </c>
      <c r="D1577" s="46">
        <v>1</v>
      </c>
      <c r="E1577" s="42">
        <v>11</v>
      </c>
      <c r="F1577" s="10">
        <v>1</v>
      </c>
      <c r="G1577" s="51" t="s">
        <v>133</v>
      </c>
      <c r="H1577" s="42">
        <v>0</v>
      </c>
      <c r="I1577" s="43">
        <v>23339800</v>
      </c>
      <c r="J1577" s="43">
        <v>23339800</v>
      </c>
      <c r="K1577" s="42">
        <v>0</v>
      </c>
      <c r="L1577" s="42">
        <v>0</v>
      </c>
      <c r="M1577" s="20" t="s">
        <v>107788</v>
      </c>
      <c r="N1577" s="20" t="s">
        <v>15</v>
      </c>
      <c r="O1577" s="20" t="s">
        <v>110209</v>
      </c>
      <c r="P1577" s="24">
        <v>3241000</v>
      </c>
      <c r="Q1577" s="26" t="s">
        <v>109900</v>
      </c>
    </row>
    <row r="1578" spans="1:17" ht="42.75" x14ac:dyDescent="0.2">
      <c r="A1578" s="10">
        <v>80101505</v>
      </c>
      <c r="B1578" s="10" t="s">
        <v>109854</v>
      </c>
      <c r="C1578" s="46">
        <v>1</v>
      </c>
      <c r="D1578" s="46">
        <v>1</v>
      </c>
      <c r="E1578" s="42">
        <v>11</v>
      </c>
      <c r="F1578" s="10">
        <v>1</v>
      </c>
      <c r="G1578" s="51" t="s">
        <v>133</v>
      </c>
      <c r="H1578" s="42">
        <v>0</v>
      </c>
      <c r="I1578" s="43">
        <v>50037291</v>
      </c>
      <c r="J1578" s="43">
        <v>50037291</v>
      </c>
      <c r="K1578" s="42">
        <v>0</v>
      </c>
      <c r="L1578" s="42">
        <v>0</v>
      </c>
      <c r="M1578" s="20" t="s">
        <v>107788</v>
      </c>
      <c r="N1578" s="20" t="s">
        <v>15</v>
      </c>
      <c r="O1578" s="20" t="s">
        <v>110210</v>
      </c>
      <c r="P1578" s="24">
        <v>3241000</v>
      </c>
      <c r="Q1578" s="26" t="s">
        <v>109900</v>
      </c>
    </row>
    <row r="1579" spans="1:17" ht="28.5" x14ac:dyDescent="0.2">
      <c r="A1579" s="10">
        <v>80101505</v>
      </c>
      <c r="B1579" s="10" t="s">
        <v>109855</v>
      </c>
      <c r="C1579" s="46">
        <v>1</v>
      </c>
      <c r="D1579" s="46">
        <v>1</v>
      </c>
      <c r="E1579" s="42">
        <v>315</v>
      </c>
      <c r="F1579" s="10">
        <v>0</v>
      </c>
      <c r="G1579" s="51" t="s">
        <v>133</v>
      </c>
      <c r="H1579" s="42">
        <v>0</v>
      </c>
      <c r="I1579" s="43">
        <v>18201158</v>
      </c>
      <c r="J1579" s="43">
        <v>18201158</v>
      </c>
      <c r="K1579" s="42">
        <v>0</v>
      </c>
      <c r="L1579" s="42">
        <v>0</v>
      </c>
      <c r="M1579" s="20" t="s">
        <v>107788</v>
      </c>
      <c r="N1579" s="20" t="s">
        <v>15</v>
      </c>
      <c r="O1579" s="20" t="s">
        <v>110211</v>
      </c>
      <c r="P1579" s="24">
        <v>3241000</v>
      </c>
      <c r="Q1579" s="26" t="s">
        <v>109900</v>
      </c>
    </row>
    <row r="1580" spans="1:17" ht="42.75" x14ac:dyDescent="0.2">
      <c r="A1580" s="10">
        <v>80101505</v>
      </c>
      <c r="B1580" s="10" t="s">
        <v>109856</v>
      </c>
      <c r="C1580" s="46">
        <v>1</v>
      </c>
      <c r="D1580" s="46">
        <v>1</v>
      </c>
      <c r="E1580" s="42">
        <v>11</v>
      </c>
      <c r="F1580" s="10">
        <v>1</v>
      </c>
      <c r="G1580" s="51" t="s">
        <v>133</v>
      </c>
      <c r="H1580" s="42">
        <v>0</v>
      </c>
      <c r="I1580" s="43">
        <v>64276087</v>
      </c>
      <c r="J1580" s="43">
        <v>64276087</v>
      </c>
      <c r="K1580" s="42">
        <v>0</v>
      </c>
      <c r="L1580" s="42">
        <v>0</v>
      </c>
      <c r="M1580" s="20" t="s">
        <v>107788</v>
      </c>
      <c r="N1580" s="20" t="s">
        <v>15</v>
      </c>
      <c r="O1580" s="20" t="s">
        <v>110212</v>
      </c>
      <c r="P1580" s="24">
        <v>3241000</v>
      </c>
      <c r="Q1580" s="26" t="s">
        <v>109900</v>
      </c>
    </row>
    <row r="1581" spans="1:17" ht="42.75" x14ac:dyDescent="0.2">
      <c r="A1581" s="10">
        <v>80101505</v>
      </c>
      <c r="B1581" s="10" t="s">
        <v>109848</v>
      </c>
      <c r="C1581" s="46">
        <v>1</v>
      </c>
      <c r="D1581" s="46">
        <v>1</v>
      </c>
      <c r="E1581" s="42">
        <v>11</v>
      </c>
      <c r="F1581" s="10">
        <v>1</v>
      </c>
      <c r="G1581" s="51" t="s">
        <v>133</v>
      </c>
      <c r="H1581" s="42">
        <v>0</v>
      </c>
      <c r="I1581" s="43">
        <v>45528903</v>
      </c>
      <c r="J1581" s="43">
        <v>45528903</v>
      </c>
      <c r="K1581" s="42">
        <v>0</v>
      </c>
      <c r="L1581" s="42">
        <v>0</v>
      </c>
      <c r="M1581" s="20" t="s">
        <v>107788</v>
      </c>
      <c r="N1581" s="20" t="s">
        <v>15</v>
      </c>
      <c r="O1581" s="20" t="s">
        <v>110213</v>
      </c>
      <c r="P1581" s="24">
        <v>3241000</v>
      </c>
      <c r="Q1581" s="26" t="s">
        <v>109900</v>
      </c>
    </row>
    <row r="1582" spans="1:17" ht="57" x14ac:dyDescent="0.2">
      <c r="A1582" s="10">
        <v>80101505</v>
      </c>
      <c r="B1582" s="10" t="s">
        <v>109847</v>
      </c>
      <c r="C1582" s="46">
        <v>1</v>
      </c>
      <c r="D1582" s="46">
        <v>1</v>
      </c>
      <c r="E1582" s="42">
        <v>11</v>
      </c>
      <c r="F1582" s="10">
        <v>1</v>
      </c>
      <c r="G1582" s="51" t="s">
        <v>133</v>
      </c>
      <c r="H1582" s="42">
        <v>0</v>
      </c>
      <c r="I1582" s="43">
        <v>73649691</v>
      </c>
      <c r="J1582" s="43">
        <v>73649691</v>
      </c>
      <c r="K1582" s="42">
        <v>0</v>
      </c>
      <c r="L1582" s="42">
        <v>0</v>
      </c>
      <c r="M1582" s="20" t="s">
        <v>107788</v>
      </c>
      <c r="N1582" s="20" t="s">
        <v>15</v>
      </c>
      <c r="O1582" s="20" t="s">
        <v>110214</v>
      </c>
      <c r="P1582" s="24">
        <v>3241000</v>
      </c>
      <c r="Q1582" s="26" t="s">
        <v>109900</v>
      </c>
    </row>
    <row r="1583" spans="1:17" ht="57" x14ac:dyDescent="0.2">
      <c r="A1583" s="10">
        <v>80101505</v>
      </c>
      <c r="B1583" s="10" t="s">
        <v>109847</v>
      </c>
      <c r="C1583" s="46">
        <v>1</v>
      </c>
      <c r="D1583" s="46">
        <v>1</v>
      </c>
      <c r="E1583" s="42">
        <v>11</v>
      </c>
      <c r="F1583" s="10">
        <v>1</v>
      </c>
      <c r="G1583" s="51" t="s">
        <v>133</v>
      </c>
      <c r="H1583" s="42">
        <v>0</v>
      </c>
      <c r="I1583" s="43">
        <v>64276087</v>
      </c>
      <c r="J1583" s="43">
        <v>64276087</v>
      </c>
      <c r="K1583" s="42">
        <v>0</v>
      </c>
      <c r="L1583" s="42">
        <v>0</v>
      </c>
      <c r="M1583" s="20" t="s">
        <v>107788</v>
      </c>
      <c r="N1583" s="20" t="s">
        <v>15</v>
      </c>
      <c r="O1583" s="20" t="s">
        <v>110215</v>
      </c>
      <c r="P1583" s="24">
        <v>3241000</v>
      </c>
      <c r="Q1583" s="26" t="s">
        <v>109900</v>
      </c>
    </row>
    <row r="1584" spans="1:17" ht="57" x14ac:dyDescent="0.2">
      <c r="A1584" s="10">
        <v>80111501</v>
      </c>
      <c r="B1584" s="10" t="s">
        <v>109857</v>
      </c>
      <c r="C1584" s="46">
        <v>1</v>
      </c>
      <c r="D1584" s="46">
        <v>3</v>
      </c>
      <c r="E1584" s="42">
        <v>6</v>
      </c>
      <c r="F1584" s="10">
        <v>1</v>
      </c>
      <c r="G1584" s="51" t="s">
        <v>133</v>
      </c>
      <c r="H1584" s="42">
        <v>0</v>
      </c>
      <c r="I1584" s="43">
        <v>82400342</v>
      </c>
      <c r="J1584" s="43">
        <v>82400342</v>
      </c>
      <c r="K1584" s="42">
        <v>0</v>
      </c>
      <c r="L1584" s="42">
        <v>0</v>
      </c>
      <c r="M1584" s="20" t="s">
        <v>107788</v>
      </c>
      <c r="N1584" s="20" t="s">
        <v>15</v>
      </c>
      <c r="O1584" s="20" t="s">
        <v>110216</v>
      </c>
      <c r="P1584" s="24">
        <v>3241000</v>
      </c>
      <c r="Q1584" s="26" t="s">
        <v>109900</v>
      </c>
    </row>
    <row r="1585" spans="1:17" ht="28.5" x14ac:dyDescent="0.2">
      <c r="A1585" s="10">
        <v>80101509</v>
      </c>
      <c r="B1585" s="10" t="s">
        <v>109858</v>
      </c>
      <c r="C1585" s="46">
        <v>1</v>
      </c>
      <c r="D1585" s="46">
        <v>3</v>
      </c>
      <c r="E1585" s="42">
        <v>6</v>
      </c>
      <c r="F1585" s="10">
        <v>1</v>
      </c>
      <c r="G1585" s="51" t="s">
        <v>133</v>
      </c>
      <c r="H1585" s="42">
        <v>0</v>
      </c>
      <c r="I1585" s="43">
        <v>347110000</v>
      </c>
      <c r="J1585" s="43">
        <v>347110000</v>
      </c>
      <c r="K1585" s="42">
        <v>0</v>
      </c>
      <c r="L1585" s="42">
        <v>0</v>
      </c>
      <c r="M1585" s="20" t="s">
        <v>107788</v>
      </c>
      <c r="N1585" s="20" t="s">
        <v>15</v>
      </c>
      <c r="O1585" s="20" t="s">
        <v>110217</v>
      </c>
      <c r="P1585" s="24">
        <v>3241000</v>
      </c>
      <c r="Q1585" s="26" t="s">
        <v>109900</v>
      </c>
    </row>
    <row r="1586" spans="1:17" ht="28.5" x14ac:dyDescent="0.2">
      <c r="A1586" s="10">
        <v>80101505</v>
      </c>
      <c r="B1586" s="10" t="s">
        <v>109849</v>
      </c>
      <c r="C1586" s="46">
        <v>1</v>
      </c>
      <c r="D1586" s="46">
        <v>1</v>
      </c>
      <c r="E1586" s="42">
        <v>315</v>
      </c>
      <c r="F1586" s="10">
        <v>0</v>
      </c>
      <c r="G1586" s="51" t="s">
        <v>133</v>
      </c>
      <c r="H1586" s="42">
        <v>0</v>
      </c>
      <c r="I1586" s="43">
        <v>18201161</v>
      </c>
      <c r="J1586" s="43">
        <v>18201161</v>
      </c>
      <c r="K1586" s="42">
        <v>0</v>
      </c>
      <c r="L1586" s="42">
        <v>0</v>
      </c>
      <c r="M1586" s="20" t="s">
        <v>107788</v>
      </c>
      <c r="N1586" s="20" t="s">
        <v>15</v>
      </c>
      <c r="O1586" s="20" t="s">
        <v>110218</v>
      </c>
      <c r="P1586" s="24">
        <v>3241000</v>
      </c>
      <c r="Q1586" s="26" t="s">
        <v>109900</v>
      </c>
    </row>
    <row r="1587" spans="1:17" ht="42.75" x14ac:dyDescent="0.2">
      <c r="A1587" s="10">
        <v>80101505</v>
      </c>
      <c r="B1587" s="10" t="s">
        <v>109848</v>
      </c>
      <c r="C1587" s="46">
        <v>1</v>
      </c>
      <c r="D1587" s="46">
        <v>1</v>
      </c>
      <c r="E1587" s="42">
        <v>11</v>
      </c>
      <c r="F1587" s="10">
        <v>1</v>
      </c>
      <c r="G1587" s="51" t="s">
        <v>133</v>
      </c>
      <c r="H1587" s="42">
        <v>0</v>
      </c>
      <c r="I1587" s="43">
        <v>45528901</v>
      </c>
      <c r="J1587" s="43">
        <v>45528901</v>
      </c>
      <c r="K1587" s="42">
        <v>0</v>
      </c>
      <c r="L1587" s="42">
        <v>0</v>
      </c>
      <c r="M1587" s="20" t="s">
        <v>107788</v>
      </c>
      <c r="N1587" s="20" t="s">
        <v>15</v>
      </c>
      <c r="O1587" s="20" t="s">
        <v>110219</v>
      </c>
      <c r="P1587" s="24">
        <v>3241000</v>
      </c>
      <c r="Q1587" s="26" t="s">
        <v>109900</v>
      </c>
    </row>
    <row r="1588" spans="1:17" ht="28.5" x14ac:dyDescent="0.2">
      <c r="A1588" s="10">
        <v>80101505</v>
      </c>
      <c r="B1588" s="10" t="s">
        <v>109849</v>
      </c>
      <c r="C1588" s="46">
        <v>1</v>
      </c>
      <c r="D1588" s="46">
        <v>1</v>
      </c>
      <c r="E1588" s="42">
        <v>315</v>
      </c>
      <c r="F1588" s="10">
        <v>0</v>
      </c>
      <c r="G1588" s="51" t="s">
        <v>133</v>
      </c>
      <c r="H1588" s="42">
        <v>0</v>
      </c>
      <c r="I1588" s="43">
        <v>18201158</v>
      </c>
      <c r="J1588" s="43">
        <v>18201158</v>
      </c>
      <c r="K1588" s="42">
        <v>0</v>
      </c>
      <c r="L1588" s="42">
        <v>0</v>
      </c>
      <c r="M1588" s="20" t="s">
        <v>107788</v>
      </c>
      <c r="N1588" s="20" t="s">
        <v>15</v>
      </c>
      <c r="O1588" s="20" t="s">
        <v>110220</v>
      </c>
      <c r="P1588" s="24">
        <v>3241000</v>
      </c>
      <c r="Q1588" s="26" t="s">
        <v>109900</v>
      </c>
    </row>
    <row r="1589" spans="1:17" ht="28.5" x14ac:dyDescent="0.2">
      <c r="A1589" s="10">
        <v>80101505</v>
      </c>
      <c r="B1589" s="10" t="s">
        <v>109849</v>
      </c>
      <c r="C1589" s="46">
        <v>1</v>
      </c>
      <c r="D1589" s="46">
        <v>1</v>
      </c>
      <c r="E1589" s="42">
        <v>315</v>
      </c>
      <c r="F1589" s="10">
        <v>0</v>
      </c>
      <c r="G1589" s="51" t="s">
        <v>133</v>
      </c>
      <c r="H1589" s="42">
        <v>0</v>
      </c>
      <c r="I1589" s="43">
        <v>25442625</v>
      </c>
      <c r="J1589" s="43">
        <v>25442625</v>
      </c>
      <c r="K1589" s="42">
        <v>0</v>
      </c>
      <c r="L1589" s="42">
        <v>0</v>
      </c>
      <c r="M1589" s="20" t="s">
        <v>107788</v>
      </c>
      <c r="N1589" s="20" t="s">
        <v>15</v>
      </c>
      <c r="O1589" s="20" t="s">
        <v>110221</v>
      </c>
      <c r="P1589" s="24">
        <v>3241000</v>
      </c>
      <c r="Q1589" s="26" t="s">
        <v>109900</v>
      </c>
    </row>
    <row r="1590" spans="1:17" ht="28.5" x14ac:dyDescent="0.2">
      <c r="A1590" s="10">
        <v>80101505</v>
      </c>
      <c r="B1590" s="10" t="s">
        <v>109849</v>
      </c>
      <c r="C1590" s="46">
        <v>1</v>
      </c>
      <c r="D1590" s="46">
        <v>1</v>
      </c>
      <c r="E1590" s="42">
        <v>315</v>
      </c>
      <c r="F1590" s="10">
        <v>0</v>
      </c>
      <c r="G1590" s="51" t="s">
        <v>133</v>
      </c>
      <c r="H1590" s="42">
        <v>0</v>
      </c>
      <c r="I1590" s="43">
        <v>23093803</v>
      </c>
      <c r="J1590" s="43">
        <v>23093803</v>
      </c>
      <c r="K1590" s="42">
        <v>0</v>
      </c>
      <c r="L1590" s="42">
        <v>0</v>
      </c>
      <c r="M1590" s="20" t="s">
        <v>107788</v>
      </c>
      <c r="N1590" s="20" t="s">
        <v>15</v>
      </c>
      <c r="O1590" s="20" t="s">
        <v>110222</v>
      </c>
      <c r="P1590" s="24">
        <v>3241000</v>
      </c>
      <c r="Q1590" s="26" t="s">
        <v>109900</v>
      </c>
    </row>
    <row r="1591" spans="1:17" ht="28.5" x14ac:dyDescent="0.2">
      <c r="A1591" s="10">
        <v>80101505</v>
      </c>
      <c r="B1591" s="10" t="s">
        <v>109849</v>
      </c>
      <c r="C1591" s="46">
        <v>1</v>
      </c>
      <c r="D1591" s="46">
        <v>1</v>
      </c>
      <c r="E1591" s="42">
        <v>315</v>
      </c>
      <c r="F1591" s="10">
        <v>0</v>
      </c>
      <c r="G1591" s="51" t="s">
        <v>133</v>
      </c>
      <c r="H1591" s="42">
        <v>0</v>
      </c>
      <c r="I1591" s="43">
        <v>18201158</v>
      </c>
      <c r="J1591" s="43">
        <v>18201158</v>
      </c>
      <c r="K1591" s="42">
        <v>0</v>
      </c>
      <c r="L1591" s="42">
        <v>0</v>
      </c>
      <c r="M1591" s="20" t="s">
        <v>107788</v>
      </c>
      <c r="N1591" s="20" t="s">
        <v>15</v>
      </c>
      <c r="O1591" s="20" t="s">
        <v>110223</v>
      </c>
      <c r="P1591" s="24">
        <v>3241000</v>
      </c>
      <c r="Q1591" s="26" t="s">
        <v>109900</v>
      </c>
    </row>
    <row r="1592" spans="1:17" ht="28.5" x14ac:dyDescent="0.2">
      <c r="A1592" s="10">
        <v>80101505</v>
      </c>
      <c r="B1592" s="10" t="s">
        <v>109849</v>
      </c>
      <c r="C1592" s="46">
        <v>1</v>
      </c>
      <c r="D1592" s="46">
        <v>1</v>
      </c>
      <c r="E1592" s="42">
        <v>315</v>
      </c>
      <c r="F1592" s="10">
        <v>0</v>
      </c>
      <c r="G1592" s="51" t="s">
        <v>133</v>
      </c>
      <c r="H1592" s="42">
        <v>0</v>
      </c>
      <c r="I1592" s="43">
        <v>18201158</v>
      </c>
      <c r="J1592" s="43">
        <v>18201158</v>
      </c>
      <c r="K1592" s="42">
        <v>0</v>
      </c>
      <c r="L1592" s="42">
        <v>0</v>
      </c>
      <c r="M1592" s="20" t="s">
        <v>107788</v>
      </c>
      <c r="N1592" s="20" t="s">
        <v>15</v>
      </c>
      <c r="O1592" s="20" t="s">
        <v>110224</v>
      </c>
      <c r="P1592" s="24">
        <v>3241000</v>
      </c>
      <c r="Q1592" s="26" t="s">
        <v>109900</v>
      </c>
    </row>
    <row r="1593" spans="1:17" ht="28.5" x14ac:dyDescent="0.2">
      <c r="A1593" s="10">
        <v>80101505</v>
      </c>
      <c r="B1593" s="10" t="s">
        <v>109849</v>
      </c>
      <c r="C1593" s="46">
        <v>1</v>
      </c>
      <c r="D1593" s="46">
        <v>1</v>
      </c>
      <c r="E1593" s="42">
        <v>315</v>
      </c>
      <c r="F1593" s="10">
        <v>0</v>
      </c>
      <c r="G1593" s="51" t="s">
        <v>133</v>
      </c>
      <c r="H1593" s="42">
        <v>0</v>
      </c>
      <c r="I1593" s="43">
        <v>18201158</v>
      </c>
      <c r="J1593" s="43">
        <v>18201158</v>
      </c>
      <c r="K1593" s="42">
        <v>0</v>
      </c>
      <c r="L1593" s="42">
        <v>0</v>
      </c>
      <c r="M1593" s="20" t="s">
        <v>107788</v>
      </c>
      <c r="N1593" s="20" t="s">
        <v>15</v>
      </c>
      <c r="O1593" s="20" t="s">
        <v>110225</v>
      </c>
      <c r="P1593" s="24">
        <v>3241000</v>
      </c>
      <c r="Q1593" s="26" t="s">
        <v>109900</v>
      </c>
    </row>
    <row r="1594" spans="1:17" ht="42.75" x14ac:dyDescent="0.2">
      <c r="A1594" s="10">
        <v>80101505</v>
      </c>
      <c r="B1594" s="10" t="s">
        <v>109859</v>
      </c>
      <c r="C1594" s="46">
        <v>1</v>
      </c>
      <c r="D1594" s="46">
        <v>1</v>
      </c>
      <c r="E1594" s="42">
        <v>11</v>
      </c>
      <c r="F1594" s="10">
        <v>1</v>
      </c>
      <c r="G1594" s="51" t="s">
        <v>133</v>
      </c>
      <c r="H1594" s="42">
        <v>0</v>
      </c>
      <c r="I1594" s="43">
        <v>60003691</v>
      </c>
      <c r="J1594" s="43">
        <v>60003691</v>
      </c>
      <c r="K1594" s="42">
        <v>0</v>
      </c>
      <c r="L1594" s="42">
        <v>0</v>
      </c>
      <c r="M1594" s="20" t="s">
        <v>107788</v>
      </c>
      <c r="N1594" s="20" t="s">
        <v>15</v>
      </c>
      <c r="O1594" s="20" t="s">
        <v>110226</v>
      </c>
      <c r="P1594" s="24">
        <v>3241000</v>
      </c>
      <c r="Q1594" s="26" t="s">
        <v>109900</v>
      </c>
    </row>
    <row r="1595" spans="1:17" ht="42.75" x14ac:dyDescent="0.2">
      <c r="A1595" s="10">
        <v>80101505</v>
      </c>
      <c r="B1595" s="10" t="s">
        <v>109860</v>
      </c>
      <c r="C1595" s="46">
        <v>1</v>
      </c>
      <c r="D1595" s="46">
        <v>1</v>
      </c>
      <c r="E1595" s="42">
        <v>11</v>
      </c>
      <c r="F1595" s="10">
        <v>1</v>
      </c>
      <c r="G1595" s="51" t="s">
        <v>133</v>
      </c>
      <c r="H1595" s="42">
        <v>0</v>
      </c>
      <c r="I1595" s="43">
        <v>64263103</v>
      </c>
      <c r="J1595" s="43">
        <v>64263103</v>
      </c>
      <c r="K1595" s="42">
        <v>0</v>
      </c>
      <c r="L1595" s="42">
        <v>0</v>
      </c>
      <c r="M1595" s="20" t="s">
        <v>107788</v>
      </c>
      <c r="N1595" s="20" t="s">
        <v>15</v>
      </c>
      <c r="O1595" s="20" t="s">
        <v>110227</v>
      </c>
      <c r="P1595" s="24">
        <v>3241000</v>
      </c>
      <c r="Q1595" s="26" t="s">
        <v>109900</v>
      </c>
    </row>
    <row r="1596" spans="1:17" ht="42.75" x14ac:dyDescent="0.2">
      <c r="A1596" s="10">
        <v>80101505</v>
      </c>
      <c r="B1596" s="10" t="s">
        <v>109861</v>
      </c>
      <c r="C1596" s="46">
        <v>1</v>
      </c>
      <c r="D1596" s="46">
        <v>1</v>
      </c>
      <c r="E1596" s="42">
        <v>11</v>
      </c>
      <c r="F1596" s="10">
        <v>1</v>
      </c>
      <c r="G1596" s="51" t="s">
        <v>133</v>
      </c>
      <c r="H1596" s="42">
        <v>0</v>
      </c>
      <c r="I1596" s="43">
        <v>64263103</v>
      </c>
      <c r="J1596" s="43">
        <v>64263103</v>
      </c>
      <c r="K1596" s="42">
        <v>0</v>
      </c>
      <c r="L1596" s="42">
        <v>0</v>
      </c>
      <c r="M1596" s="20" t="s">
        <v>107788</v>
      </c>
      <c r="N1596" s="20" t="s">
        <v>15</v>
      </c>
      <c r="O1596" s="20" t="s">
        <v>110228</v>
      </c>
      <c r="P1596" s="24">
        <v>3241000</v>
      </c>
      <c r="Q1596" s="26" t="s">
        <v>109900</v>
      </c>
    </row>
    <row r="1597" spans="1:17" ht="57" x14ac:dyDescent="0.2">
      <c r="A1597" s="10">
        <v>80101505</v>
      </c>
      <c r="B1597" s="10" t="s">
        <v>109862</v>
      </c>
      <c r="C1597" s="46">
        <v>1</v>
      </c>
      <c r="D1597" s="46">
        <v>1</v>
      </c>
      <c r="E1597" s="42">
        <v>11</v>
      </c>
      <c r="F1597" s="10">
        <v>1</v>
      </c>
      <c r="G1597" s="51" t="s">
        <v>133</v>
      </c>
      <c r="H1597" s="42">
        <v>0</v>
      </c>
      <c r="I1597" s="43">
        <v>67685000</v>
      </c>
      <c r="J1597" s="43">
        <v>67685000</v>
      </c>
      <c r="K1597" s="42">
        <v>0</v>
      </c>
      <c r="L1597" s="42">
        <v>0</v>
      </c>
      <c r="M1597" s="20" t="s">
        <v>107788</v>
      </c>
      <c r="N1597" s="20" t="s">
        <v>15</v>
      </c>
      <c r="O1597" s="20" t="s">
        <v>110229</v>
      </c>
      <c r="P1597" s="24">
        <v>3241000</v>
      </c>
      <c r="Q1597" s="26" t="s">
        <v>109900</v>
      </c>
    </row>
    <row r="1598" spans="1:17" ht="42.75" x14ac:dyDescent="0.2">
      <c r="A1598" s="10">
        <v>80101505</v>
      </c>
      <c r="B1598" s="10" t="s">
        <v>109863</v>
      </c>
      <c r="C1598" s="46">
        <v>1</v>
      </c>
      <c r="D1598" s="46">
        <v>1</v>
      </c>
      <c r="E1598" s="42">
        <v>11</v>
      </c>
      <c r="F1598" s="10">
        <v>1</v>
      </c>
      <c r="G1598" s="51" t="s">
        <v>133</v>
      </c>
      <c r="H1598" s="42">
        <v>0</v>
      </c>
      <c r="I1598" s="43">
        <v>64263103</v>
      </c>
      <c r="J1598" s="43">
        <v>64263103</v>
      </c>
      <c r="K1598" s="42">
        <v>0</v>
      </c>
      <c r="L1598" s="42">
        <v>0</v>
      </c>
      <c r="M1598" s="20" t="s">
        <v>107788</v>
      </c>
      <c r="N1598" s="20" t="s">
        <v>15</v>
      </c>
      <c r="O1598" s="20" t="s">
        <v>110230</v>
      </c>
      <c r="P1598" s="24">
        <v>3241000</v>
      </c>
      <c r="Q1598" s="26" t="s">
        <v>109900</v>
      </c>
    </row>
    <row r="1599" spans="1:17" ht="28.5" x14ac:dyDescent="0.2">
      <c r="A1599" s="10">
        <v>80101505</v>
      </c>
      <c r="B1599" s="10" t="s">
        <v>109864</v>
      </c>
      <c r="C1599" s="46">
        <v>1</v>
      </c>
      <c r="D1599" s="46">
        <v>1</v>
      </c>
      <c r="E1599" s="42">
        <v>11</v>
      </c>
      <c r="F1599" s="10">
        <v>1</v>
      </c>
      <c r="G1599" s="51" t="s">
        <v>133</v>
      </c>
      <c r="H1599" s="42">
        <v>0</v>
      </c>
      <c r="I1599" s="43">
        <v>49285500</v>
      </c>
      <c r="J1599" s="43">
        <v>49285500</v>
      </c>
      <c r="K1599" s="42">
        <v>0</v>
      </c>
      <c r="L1599" s="42">
        <v>0</v>
      </c>
      <c r="M1599" s="20" t="s">
        <v>107788</v>
      </c>
      <c r="N1599" s="20" t="s">
        <v>15</v>
      </c>
      <c r="O1599" s="20" t="s">
        <v>110231</v>
      </c>
      <c r="P1599" s="24">
        <v>3241000</v>
      </c>
      <c r="Q1599" s="26" t="s">
        <v>109900</v>
      </c>
    </row>
    <row r="1600" spans="1:17" ht="57" x14ac:dyDescent="0.2">
      <c r="A1600" s="10">
        <v>80101505</v>
      </c>
      <c r="B1600" s="10" t="s">
        <v>109865</v>
      </c>
      <c r="C1600" s="46">
        <v>1</v>
      </c>
      <c r="D1600" s="46">
        <v>1</v>
      </c>
      <c r="E1600" s="42">
        <v>11</v>
      </c>
      <c r="F1600" s="10">
        <v>1</v>
      </c>
      <c r="G1600" s="51" t="s">
        <v>133</v>
      </c>
      <c r="H1600" s="42">
        <v>0</v>
      </c>
      <c r="I1600" s="43">
        <v>50985000</v>
      </c>
      <c r="J1600" s="43">
        <v>50985000</v>
      </c>
      <c r="K1600" s="42">
        <v>0</v>
      </c>
      <c r="L1600" s="42">
        <v>0</v>
      </c>
      <c r="M1600" s="20" t="s">
        <v>107788</v>
      </c>
      <c r="N1600" s="20" t="s">
        <v>15</v>
      </c>
      <c r="O1600" s="20" t="s">
        <v>110232</v>
      </c>
      <c r="P1600" s="24">
        <v>3241000</v>
      </c>
      <c r="Q1600" s="26" t="s">
        <v>109900</v>
      </c>
    </row>
    <row r="1601" spans="1:17" ht="42.75" x14ac:dyDescent="0.2">
      <c r="A1601" s="10">
        <v>80101505</v>
      </c>
      <c r="B1601" s="10" t="s">
        <v>109866</v>
      </c>
      <c r="C1601" s="46">
        <v>1</v>
      </c>
      <c r="D1601" s="46">
        <v>1</v>
      </c>
      <c r="E1601" s="42">
        <v>11</v>
      </c>
      <c r="F1601" s="10">
        <v>1</v>
      </c>
      <c r="G1601" s="51" t="s">
        <v>133</v>
      </c>
      <c r="H1601" s="42">
        <v>0</v>
      </c>
      <c r="I1601" s="43">
        <v>79310294</v>
      </c>
      <c r="J1601" s="43">
        <v>79310294</v>
      </c>
      <c r="K1601" s="42">
        <v>0</v>
      </c>
      <c r="L1601" s="42">
        <v>0</v>
      </c>
      <c r="M1601" s="20" t="s">
        <v>107788</v>
      </c>
      <c r="N1601" s="20" t="s">
        <v>15</v>
      </c>
      <c r="O1601" s="20" t="s">
        <v>110233</v>
      </c>
      <c r="P1601" s="24">
        <v>3241000</v>
      </c>
      <c r="Q1601" s="26" t="s">
        <v>109900</v>
      </c>
    </row>
    <row r="1602" spans="1:17" ht="28.5" x14ac:dyDescent="0.2">
      <c r="A1602" s="10">
        <v>80101505</v>
      </c>
      <c r="B1602" s="10" t="s">
        <v>109867</v>
      </c>
      <c r="C1602" s="46">
        <v>1</v>
      </c>
      <c r="D1602" s="46">
        <v>1</v>
      </c>
      <c r="E1602" s="42">
        <v>11</v>
      </c>
      <c r="F1602" s="10">
        <v>1</v>
      </c>
      <c r="G1602" s="51" t="s">
        <v>133</v>
      </c>
      <c r="H1602" s="42">
        <v>0</v>
      </c>
      <c r="I1602" s="43">
        <v>49285500</v>
      </c>
      <c r="J1602" s="43">
        <v>49285500</v>
      </c>
      <c r="K1602" s="42">
        <v>0</v>
      </c>
      <c r="L1602" s="42">
        <v>0</v>
      </c>
      <c r="M1602" s="20" t="s">
        <v>107788</v>
      </c>
      <c r="N1602" s="20" t="s">
        <v>15</v>
      </c>
      <c r="O1602" s="20" t="s">
        <v>110234</v>
      </c>
      <c r="P1602" s="24">
        <v>3241000</v>
      </c>
      <c r="Q1602" s="26" t="s">
        <v>109900</v>
      </c>
    </row>
    <row r="1603" spans="1:17" ht="28.5" x14ac:dyDescent="0.2">
      <c r="A1603" s="10">
        <v>80101504</v>
      </c>
      <c r="B1603" s="10" t="s">
        <v>109868</v>
      </c>
      <c r="C1603" s="46">
        <v>1</v>
      </c>
      <c r="D1603" s="46">
        <v>1</v>
      </c>
      <c r="E1603" s="42">
        <v>11</v>
      </c>
      <c r="F1603" s="10">
        <v>1</v>
      </c>
      <c r="G1603" s="51" t="s">
        <v>133</v>
      </c>
      <c r="H1603" s="42">
        <v>0</v>
      </c>
      <c r="I1603" s="43">
        <v>64263103</v>
      </c>
      <c r="J1603" s="43">
        <v>64263103</v>
      </c>
      <c r="K1603" s="42">
        <v>0</v>
      </c>
      <c r="L1603" s="42">
        <v>0</v>
      </c>
      <c r="M1603" s="20" t="s">
        <v>107788</v>
      </c>
      <c r="N1603" s="20" t="s">
        <v>15</v>
      </c>
      <c r="O1603" s="20" t="s">
        <v>110235</v>
      </c>
      <c r="P1603" s="24">
        <v>3241000</v>
      </c>
      <c r="Q1603" s="26" t="s">
        <v>109900</v>
      </c>
    </row>
    <row r="1604" spans="1:17" ht="28.5" x14ac:dyDescent="0.2">
      <c r="A1604" s="10">
        <v>80101505</v>
      </c>
      <c r="B1604" s="10" t="s">
        <v>109867</v>
      </c>
      <c r="C1604" s="46">
        <v>1</v>
      </c>
      <c r="D1604" s="46">
        <v>1</v>
      </c>
      <c r="E1604" s="42">
        <v>11</v>
      </c>
      <c r="F1604" s="10">
        <v>1</v>
      </c>
      <c r="G1604" s="51" t="s">
        <v>133</v>
      </c>
      <c r="H1604" s="42">
        <v>0</v>
      </c>
      <c r="I1604" s="43">
        <v>49285500</v>
      </c>
      <c r="J1604" s="43">
        <v>49285500</v>
      </c>
      <c r="K1604" s="42">
        <v>0</v>
      </c>
      <c r="L1604" s="42">
        <v>0</v>
      </c>
      <c r="M1604" s="20" t="s">
        <v>107788</v>
      </c>
      <c r="N1604" s="20" t="s">
        <v>15</v>
      </c>
      <c r="O1604" s="20" t="s">
        <v>110236</v>
      </c>
      <c r="P1604" s="24">
        <v>3241000</v>
      </c>
      <c r="Q1604" s="26" t="s">
        <v>109900</v>
      </c>
    </row>
    <row r="1605" spans="1:17" ht="28.5" x14ac:dyDescent="0.2">
      <c r="A1605" s="10">
        <v>80101505</v>
      </c>
      <c r="B1605" s="10" t="s">
        <v>109869</v>
      </c>
      <c r="C1605" s="46">
        <v>1</v>
      </c>
      <c r="D1605" s="46">
        <v>1</v>
      </c>
      <c r="E1605" s="42">
        <v>11</v>
      </c>
      <c r="F1605" s="10">
        <v>1</v>
      </c>
      <c r="G1605" s="51" t="s">
        <v>133</v>
      </c>
      <c r="H1605" s="42">
        <v>0</v>
      </c>
      <c r="I1605" s="43">
        <v>64263103</v>
      </c>
      <c r="J1605" s="43">
        <v>64263103</v>
      </c>
      <c r="K1605" s="42">
        <v>0</v>
      </c>
      <c r="L1605" s="42">
        <v>0</v>
      </c>
      <c r="M1605" s="20" t="s">
        <v>107788</v>
      </c>
      <c r="N1605" s="20" t="s">
        <v>15</v>
      </c>
      <c r="O1605" s="20" t="s">
        <v>110237</v>
      </c>
      <c r="P1605" s="24">
        <v>3241000</v>
      </c>
      <c r="Q1605" s="26" t="s">
        <v>109900</v>
      </c>
    </row>
    <row r="1606" spans="1:17" ht="42.75" x14ac:dyDescent="0.2">
      <c r="A1606" s="10">
        <v>80101505</v>
      </c>
      <c r="B1606" s="10" t="s">
        <v>109870</v>
      </c>
      <c r="C1606" s="46">
        <v>1</v>
      </c>
      <c r="D1606" s="46">
        <v>1</v>
      </c>
      <c r="E1606" s="42">
        <v>11</v>
      </c>
      <c r="F1606" s="10">
        <v>1</v>
      </c>
      <c r="G1606" s="51" t="s">
        <v>133</v>
      </c>
      <c r="H1606" s="42">
        <v>0</v>
      </c>
      <c r="I1606" s="43">
        <v>73649691</v>
      </c>
      <c r="J1606" s="43">
        <v>73649691</v>
      </c>
      <c r="K1606" s="42">
        <v>0</v>
      </c>
      <c r="L1606" s="42">
        <v>0</v>
      </c>
      <c r="M1606" s="20" t="s">
        <v>107788</v>
      </c>
      <c r="N1606" s="20" t="s">
        <v>15</v>
      </c>
      <c r="O1606" s="20" t="s">
        <v>110238</v>
      </c>
      <c r="P1606" s="24">
        <v>3241000</v>
      </c>
      <c r="Q1606" s="26" t="s">
        <v>109900</v>
      </c>
    </row>
    <row r="1607" spans="1:17" ht="42.75" x14ac:dyDescent="0.2">
      <c r="A1607" s="10">
        <v>80101505</v>
      </c>
      <c r="B1607" s="10" t="s">
        <v>109871</v>
      </c>
      <c r="C1607" s="46">
        <v>1</v>
      </c>
      <c r="D1607" s="46">
        <v>1</v>
      </c>
      <c r="E1607" s="42">
        <v>11</v>
      </c>
      <c r="F1607" s="10">
        <v>1</v>
      </c>
      <c r="G1607" s="51" t="s">
        <v>133</v>
      </c>
      <c r="H1607" s="42">
        <v>0</v>
      </c>
      <c r="I1607" s="43">
        <v>113599427</v>
      </c>
      <c r="J1607" s="43">
        <v>113599427</v>
      </c>
      <c r="K1607" s="42">
        <v>0</v>
      </c>
      <c r="L1607" s="42">
        <v>0</v>
      </c>
      <c r="M1607" s="20" t="s">
        <v>107788</v>
      </c>
      <c r="N1607" s="20" t="s">
        <v>15</v>
      </c>
      <c r="O1607" s="20" t="s">
        <v>110239</v>
      </c>
      <c r="P1607" s="24">
        <v>3241000</v>
      </c>
      <c r="Q1607" s="26" t="s">
        <v>109900</v>
      </c>
    </row>
    <row r="1608" spans="1:17" ht="42.75" x14ac:dyDescent="0.2">
      <c r="A1608" s="10">
        <v>80101505</v>
      </c>
      <c r="B1608" s="10" t="s">
        <v>109872</v>
      </c>
      <c r="C1608" s="46">
        <v>1</v>
      </c>
      <c r="D1608" s="46">
        <v>1</v>
      </c>
      <c r="E1608" s="42">
        <v>11</v>
      </c>
      <c r="F1608" s="10">
        <v>1</v>
      </c>
      <c r="G1608" s="51" t="s">
        <v>133</v>
      </c>
      <c r="H1608" s="42">
        <v>0</v>
      </c>
      <c r="I1608" s="43">
        <v>73649691</v>
      </c>
      <c r="J1608" s="43">
        <v>73649691</v>
      </c>
      <c r="K1608" s="42">
        <v>0</v>
      </c>
      <c r="L1608" s="42">
        <v>0</v>
      </c>
      <c r="M1608" s="20" t="s">
        <v>107788</v>
      </c>
      <c r="N1608" s="20" t="s">
        <v>15</v>
      </c>
      <c r="O1608" s="20" t="s">
        <v>110240</v>
      </c>
      <c r="P1608" s="24">
        <v>3241000</v>
      </c>
      <c r="Q1608" s="26" t="s">
        <v>109900</v>
      </c>
    </row>
    <row r="1609" spans="1:17" ht="57" x14ac:dyDescent="0.2">
      <c r="A1609" s="10">
        <v>80101505</v>
      </c>
      <c r="B1609" s="10" t="s">
        <v>109842</v>
      </c>
      <c r="C1609" s="46">
        <v>1</v>
      </c>
      <c r="D1609" s="46">
        <v>1</v>
      </c>
      <c r="E1609" s="42">
        <v>11</v>
      </c>
      <c r="F1609" s="10">
        <v>1</v>
      </c>
      <c r="G1609" s="51" t="s">
        <v>133</v>
      </c>
      <c r="H1609" s="42">
        <v>0</v>
      </c>
      <c r="I1609" s="43">
        <v>73649691</v>
      </c>
      <c r="J1609" s="43">
        <v>73649691</v>
      </c>
      <c r="K1609" s="42">
        <v>0</v>
      </c>
      <c r="L1609" s="42">
        <v>0</v>
      </c>
      <c r="M1609" s="20" t="s">
        <v>107788</v>
      </c>
      <c r="N1609" s="20" t="s">
        <v>15</v>
      </c>
      <c r="O1609" s="20" t="s">
        <v>110241</v>
      </c>
      <c r="P1609" s="24">
        <v>3241000</v>
      </c>
      <c r="Q1609" s="26" t="s">
        <v>109900</v>
      </c>
    </row>
    <row r="1610" spans="1:17" ht="42.75" x14ac:dyDescent="0.2">
      <c r="A1610" s="10">
        <v>80101505</v>
      </c>
      <c r="B1610" s="10" t="s">
        <v>109873</v>
      </c>
      <c r="C1610" s="46">
        <v>1</v>
      </c>
      <c r="D1610" s="46">
        <v>1</v>
      </c>
      <c r="E1610" s="42">
        <v>11</v>
      </c>
      <c r="F1610" s="10">
        <v>1</v>
      </c>
      <c r="G1610" s="51" t="s">
        <v>133</v>
      </c>
      <c r="H1610" s="42">
        <v>0</v>
      </c>
      <c r="I1610" s="43">
        <v>49285500</v>
      </c>
      <c r="J1610" s="43">
        <v>49285500</v>
      </c>
      <c r="K1610" s="42">
        <v>0</v>
      </c>
      <c r="L1610" s="42">
        <v>0</v>
      </c>
      <c r="M1610" s="20" t="s">
        <v>107788</v>
      </c>
      <c r="N1610" s="20" t="s">
        <v>15</v>
      </c>
      <c r="O1610" s="20" t="s">
        <v>110242</v>
      </c>
      <c r="P1610" s="24">
        <v>3241000</v>
      </c>
      <c r="Q1610" s="26" t="s">
        <v>109900</v>
      </c>
    </row>
    <row r="1611" spans="1:17" ht="28.5" x14ac:dyDescent="0.2">
      <c r="A1611" s="10" t="s">
        <v>109874</v>
      </c>
      <c r="B1611" s="10" t="s">
        <v>109875</v>
      </c>
      <c r="C1611" s="46">
        <v>1</v>
      </c>
      <c r="D1611" s="46">
        <v>3</v>
      </c>
      <c r="E1611" s="42">
        <v>8</v>
      </c>
      <c r="F1611" s="10">
        <v>1</v>
      </c>
      <c r="G1611" s="51" t="s">
        <v>133</v>
      </c>
      <c r="H1611" s="42">
        <v>0</v>
      </c>
      <c r="I1611" s="43">
        <v>300000000</v>
      </c>
      <c r="J1611" s="43">
        <v>300000000</v>
      </c>
      <c r="K1611" s="42">
        <v>0</v>
      </c>
      <c r="L1611" s="42">
        <v>0</v>
      </c>
      <c r="M1611" s="20" t="s">
        <v>107788</v>
      </c>
      <c r="N1611" s="20" t="s">
        <v>15</v>
      </c>
      <c r="O1611" s="20" t="s">
        <v>110243</v>
      </c>
      <c r="P1611" s="24">
        <v>3241000</v>
      </c>
      <c r="Q1611" s="26" t="s">
        <v>109900</v>
      </c>
    </row>
    <row r="1612" spans="1:17" ht="28.5" x14ac:dyDescent="0.2">
      <c r="A1612" s="10">
        <v>80101505</v>
      </c>
      <c r="B1612" s="10" t="s">
        <v>109876</v>
      </c>
      <c r="C1612" s="46">
        <v>1</v>
      </c>
      <c r="D1612" s="46">
        <v>1</v>
      </c>
      <c r="E1612" s="42">
        <v>11</v>
      </c>
      <c r="F1612" s="10">
        <v>1</v>
      </c>
      <c r="G1612" s="51" t="s">
        <v>133</v>
      </c>
      <c r="H1612" s="42">
        <v>0</v>
      </c>
      <c r="I1612" s="43">
        <v>75854350</v>
      </c>
      <c r="J1612" s="43">
        <v>75854350</v>
      </c>
      <c r="K1612" s="42">
        <v>0</v>
      </c>
      <c r="L1612" s="42">
        <v>0</v>
      </c>
      <c r="M1612" s="20" t="s">
        <v>107788</v>
      </c>
      <c r="N1612" s="20" t="s">
        <v>15</v>
      </c>
      <c r="O1612" s="20" t="s">
        <v>110244</v>
      </c>
      <c r="P1612" s="24">
        <v>3241000</v>
      </c>
      <c r="Q1612" s="26" t="s">
        <v>109900</v>
      </c>
    </row>
    <row r="1613" spans="1:17" ht="42.75" x14ac:dyDescent="0.2">
      <c r="A1613" s="10">
        <v>80101505</v>
      </c>
      <c r="B1613" s="10" t="s">
        <v>109877</v>
      </c>
      <c r="C1613" s="46">
        <v>1</v>
      </c>
      <c r="D1613" s="46">
        <v>1</v>
      </c>
      <c r="E1613" s="42">
        <v>11</v>
      </c>
      <c r="F1613" s="10">
        <v>1</v>
      </c>
      <c r="G1613" s="51" t="s">
        <v>133</v>
      </c>
      <c r="H1613" s="42">
        <v>0</v>
      </c>
      <c r="I1613" s="43">
        <v>32138044</v>
      </c>
      <c r="J1613" s="43">
        <v>32138044</v>
      </c>
      <c r="K1613" s="42">
        <v>0</v>
      </c>
      <c r="L1613" s="42">
        <v>0</v>
      </c>
      <c r="M1613" s="20" t="s">
        <v>107788</v>
      </c>
      <c r="N1613" s="20" t="s">
        <v>15</v>
      </c>
      <c r="O1613" s="20" t="s">
        <v>110245</v>
      </c>
      <c r="P1613" s="24">
        <v>3241000</v>
      </c>
      <c r="Q1613" s="26" t="s">
        <v>109900</v>
      </c>
    </row>
    <row r="1614" spans="1:17" ht="28.5" x14ac:dyDescent="0.2">
      <c r="A1614" s="10">
        <v>80101505</v>
      </c>
      <c r="B1614" s="10" t="s">
        <v>109878</v>
      </c>
      <c r="C1614" s="46">
        <v>1</v>
      </c>
      <c r="D1614" s="46">
        <v>1</v>
      </c>
      <c r="E1614" s="42">
        <v>11</v>
      </c>
      <c r="F1614" s="10">
        <v>1</v>
      </c>
      <c r="G1614" s="51" t="s">
        <v>133</v>
      </c>
      <c r="H1614" s="42">
        <v>0</v>
      </c>
      <c r="I1614" s="43">
        <v>75854350</v>
      </c>
      <c r="J1614" s="43">
        <v>75854350</v>
      </c>
      <c r="K1614" s="42">
        <v>0</v>
      </c>
      <c r="L1614" s="42">
        <v>0</v>
      </c>
      <c r="M1614" s="20" t="s">
        <v>107788</v>
      </c>
      <c r="N1614" s="20" t="s">
        <v>15</v>
      </c>
      <c r="O1614" s="20" t="s">
        <v>110246</v>
      </c>
      <c r="P1614" s="24">
        <v>3241000</v>
      </c>
      <c r="Q1614" s="26" t="s">
        <v>109900</v>
      </c>
    </row>
    <row r="1615" spans="1:17" ht="28.5" x14ac:dyDescent="0.2">
      <c r="A1615" s="10">
        <v>80101505</v>
      </c>
      <c r="B1615" s="10" t="s">
        <v>109879</v>
      </c>
      <c r="C1615" s="46">
        <v>1</v>
      </c>
      <c r="D1615" s="46">
        <v>1</v>
      </c>
      <c r="E1615" s="42">
        <v>11</v>
      </c>
      <c r="F1615" s="10">
        <v>1</v>
      </c>
      <c r="G1615" s="51" t="s">
        <v>133</v>
      </c>
      <c r="H1615" s="42">
        <v>0</v>
      </c>
      <c r="I1615" s="43">
        <v>96305000</v>
      </c>
      <c r="J1615" s="43">
        <v>96305000</v>
      </c>
      <c r="K1615" s="42">
        <v>0</v>
      </c>
      <c r="L1615" s="42">
        <v>0</v>
      </c>
      <c r="M1615" s="20" t="s">
        <v>107788</v>
      </c>
      <c r="N1615" s="20" t="s">
        <v>15</v>
      </c>
      <c r="O1615" s="20" t="s">
        <v>110247</v>
      </c>
      <c r="P1615" s="24">
        <v>3241000</v>
      </c>
      <c r="Q1615" s="26" t="s">
        <v>109900</v>
      </c>
    </row>
    <row r="1616" spans="1:17" ht="42.75" x14ac:dyDescent="0.2">
      <c r="A1616" s="10">
        <v>80101505</v>
      </c>
      <c r="B1616" s="10" t="s">
        <v>109880</v>
      </c>
      <c r="C1616" s="46">
        <v>1</v>
      </c>
      <c r="D1616" s="46">
        <v>1</v>
      </c>
      <c r="E1616" s="42">
        <v>11</v>
      </c>
      <c r="F1616" s="10">
        <v>1</v>
      </c>
      <c r="G1616" s="51" t="s">
        <v>133</v>
      </c>
      <c r="H1616" s="42">
        <v>0</v>
      </c>
      <c r="I1616" s="43">
        <v>81689300</v>
      </c>
      <c r="J1616" s="43">
        <v>81689300</v>
      </c>
      <c r="K1616" s="42">
        <v>0</v>
      </c>
      <c r="L1616" s="42">
        <v>0</v>
      </c>
      <c r="M1616" s="20" t="s">
        <v>107788</v>
      </c>
      <c r="N1616" s="20" t="s">
        <v>15</v>
      </c>
      <c r="O1616" s="20" t="s">
        <v>110248</v>
      </c>
      <c r="P1616" s="24">
        <v>3241000</v>
      </c>
      <c r="Q1616" s="26" t="s">
        <v>109900</v>
      </c>
    </row>
    <row r="1617" spans="1:17" ht="42.75" x14ac:dyDescent="0.2">
      <c r="A1617" s="10">
        <v>80101505</v>
      </c>
      <c r="B1617" s="10" t="s">
        <v>109881</v>
      </c>
      <c r="C1617" s="46">
        <v>1</v>
      </c>
      <c r="D1617" s="46">
        <v>1</v>
      </c>
      <c r="E1617" s="42">
        <v>11</v>
      </c>
      <c r="F1617" s="10">
        <v>1</v>
      </c>
      <c r="G1617" s="51" t="s">
        <v>133</v>
      </c>
      <c r="H1617" s="42">
        <v>0</v>
      </c>
      <c r="I1617" s="43">
        <v>52514550</v>
      </c>
      <c r="J1617" s="43">
        <v>52514550</v>
      </c>
      <c r="K1617" s="42">
        <v>0</v>
      </c>
      <c r="L1617" s="42">
        <v>0</v>
      </c>
      <c r="M1617" s="20" t="s">
        <v>107788</v>
      </c>
      <c r="N1617" s="20" t="s">
        <v>15</v>
      </c>
      <c r="O1617" s="20" t="s">
        <v>110249</v>
      </c>
      <c r="P1617" s="24">
        <v>3241000</v>
      </c>
      <c r="Q1617" s="26" t="s">
        <v>109900</v>
      </c>
    </row>
    <row r="1618" spans="1:17" ht="42.75" x14ac:dyDescent="0.2">
      <c r="A1618" s="10">
        <v>80101505</v>
      </c>
      <c r="B1618" s="10" t="s">
        <v>109882</v>
      </c>
      <c r="C1618" s="46">
        <v>1</v>
      </c>
      <c r="D1618" s="46">
        <v>1</v>
      </c>
      <c r="E1618" s="42">
        <v>11</v>
      </c>
      <c r="F1618" s="10">
        <v>1</v>
      </c>
      <c r="G1618" s="51" t="s">
        <v>133</v>
      </c>
      <c r="H1618" s="42">
        <v>0</v>
      </c>
      <c r="I1618" s="43">
        <v>22088787</v>
      </c>
      <c r="J1618" s="43">
        <v>22088787</v>
      </c>
      <c r="K1618" s="42">
        <v>0</v>
      </c>
      <c r="L1618" s="42">
        <v>0</v>
      </c>
      <c r="M1618" s="20" t="s">
        <v>107788</v>
      </c>
      <c r="N1618" s="20" t="s">
        <v>15</v>
      </c>
      <c r="O1618" s="20" t="s">
        <v>110250</v>
      </c>
      <c r="P1618" s="24">
        <v>3241000</v>
      </c>
      <c r="Q1618" s="26" t="s">
        <v>109900</v>
      </c>
    </row>
    <row r="1619" spans="1:17" ht="42.75" x14ac:dyDescent="0.2">
      <c r="A1619" s="10">
        <v>80101505</v>
      </c>
      <c r="B1619" s="10" t="s">
        <v>109882</v>
      </c>
      <c r="C1619" s="46">
        <v>1</v>
      </c>
      <c r="D1619" s="46">
        <v>1</v>
      </c>
      <c r="E1619" s="42">
        <v>11</v>
      </c>
      <c r="F1619" s="10">
        <v>1</v>
      </c>
      <c r="G1619" s="51" t="s">
        <v>133</v>
      </c>
      <c r="H1619" s="42">
        <v>0</v>
      </c>
      <c r="I1619" s="43">
        <v>22088787</v>
      </c>
      <c r="J1619" s="43">
        <v>22088787</v>
      </c>
      <c r="K1619" s="42">
        <v>0</v>
      </c>
      <c r="L1619" s="42">
        <v>0</v>
      </c>
      <c r="M1619" s="20" t="s">
        <v>107788</v>
      </c>
      <c r="N1619" s="20" t="s">
        <v>15</v>
      </c>
      <c r="O1619" s="20" t="s">
        <v>110251</v>
      </c>
      <c r="P1619" s="24">
        <v>3241000</v>
      </c>
      <c r="Q1619" s="26" t="s">
        <v>109900</v>
      </c>
    </row>
    <row r="1620" spans="1:17" ht="28.5" x14ac:dyDescent="0.2">
      <c r="A1620" s="10">
        <v>80101505</v>
      </c>
      <c r="B1620" s="10" t="s">
        <v>109883</v>
      </c>
      <c r="C1620" s="46">
        <v>1</v>
      </c>
      <c r="D1620" s="46">
        <v>1</v>
      </c>
      <c r="E1620" s="42">
        <v>11</v>
      </c>
      <c r="F1620" s="10">
        <v>1</v>
      </c>
      <c r="G1620" s="51" t="s">
        <v>133</v>
      </c>
      <c r="H1620" s="42">
        <v>0</v>
      </c>
      <c r="I1620" s="43">
        <v>79310000</v>
      </c>
      <c r="J1620" s="43">
        <v>79310000</v>
      </c>
      <c r="K1620" s="42">
        <v>0</v>
      </c>
      <c r="L1620" s="42">
        <v>0</v>
      </c>
      <c r="M1620" s="20" t="s">
        <v>107788</v>
      </c>
      <c r="N1620" s="20" t="s">
        <v>15</v>
      </c>
      <c r="O1620" s="20" t="s">
        <v>110252</v>
      </c>
      <c r="P1620" s="24">
        <v>3241000</v>
      </c>
      <c r="Q1620" s="26" t="s">
        <v>109900</v>
      </c>
    </row>
    <row r="1621" spans="1:17" ht="42.75" x14ac:dyDescent="0.2">
      <c r="A1621" s="10">
        <v>80101505</v>
      </c>
      <c r="B1621" s="10" t="s">
        <v>109884</v>
      </c>
      <c r="C1621" s="46">
        <v>1</v>
      </c>
      <c r="D1621" s="46">
        <v>1</v>
      </c>
      <c r="E1621" s="42">
        <v>11</v>
      </c>
      <c r="F1621" s="10">
        <v>1</v>
      </c>
      <c r="G1621" s="51" t="s">
        <v>133</v>
      </c>
      <c r="H1621" s="42">
        <v>0</v>
      </c>
      <c r="I1621" s="43">
        <v>69421901</v>
      </c>
      <c r="J1621" s="43">
        <v>69421901</v>
      </c>
      <c r="K1621" s="42">
        <v>0</v>
      </c>
      <c r="L1621" s="42">
        <v>0</v>
      </c>
      <c r="M1621" s="20" t="s">
        <v>107788</v>
      </c>
      <c r="N1621" s="20" t="s">
        <v>15</v>
      </c>
      <c r="O1621" s="20" t="s">
        <v>110253</v>
      </c>
      <c r="P1621" s="24">
        <v>3241000</v>
      </c>
      <c r="Q1621" s="26" t="s">
        <v>109900</v>
      </c>
    </row>
    <row r="1622" spans="1:17" ht="42.75" x14ac:dyDescent="0.2">
      <c r="A1622" s="10">
        <v>80101505</v>
      </c>
      <c r="B1622" s="10" t="s">
        <v>109885</v>
      </c>
      <c r="C1622" s="46">
        <v>1</v>
      </c>
      <c r="D1622" s="46">
        <v>1</v>
      </c>
      <c r="E1622" s="42">
        <v>11</v>
      </c>
      <c r="F1622" s="10">
        <v>1</v>
      </c>
      <c r="G1622" s="51" t="s">
        <v>133</v>
      </c>
      <c r="H1622" s="42">
        <v>0</v>
      </c>
      <c r="I1622" s="43">
        <v>22302663</v>
      </c>
      <c r="J1622" s="43">
        <v>22302663</v>
      </c>
      <c r="K1622" s="42">
        <v>0</v>
      </c>
      <c r="L1622" s="42">
        <v>0</v>
      </c>
      <c r="M1622" s="20" t="s">
        <v>107788</v>
      </c>
      <c r="N1622" s="20" t="s">
        <v>15</v>
      </c>
      <c r="O1622" s="20" t="s">
        <v>110254</v>
      </c>
      <c r="P1622" s="24">
        <v>3241000</v>
      </c>
      <c r="Q1622" s="26" t="s">
        <v>109900</v>
      </c>
    </row>
    <row r="1623" spans="1:17" ht="42.75" x14ac:dyDescent="0.2">
      <c r="A1623" s="10">
        <v>80101505</v>
      </c>
      <c r="B1623" s="10" t="s">
        <v>109882</v>
      </c>
      <c r="C1623" s="46">
        <v>1</v>
      </c>
      <c r="D1623" s="46">
        <v>1</v>
      </c>
      <c r="E1623" s="42">
        <v>11</v>
      </c>
      <c r="F1623" s="10">
        <v>1</v>
      </c>
      <c r="G1623" s="51" t="s">
        <v>133</v>
      </c>
      <c r="H1623" s="42">
        <v>0</v>
      </c>
      <c r="I1623" s="43">
        <v>32138268</v>
      </c>
      <c r="J1623" s="43">
        <v>32138268</v>
      </c>
      <c r="K1623" s="42">
        <v>0</v>
      </c>
      <c r="L1623" s="42">
        <v>0</v>
      </c>
      <c r="M1623" s="20" t="s">
        <v>107788</v>
      </c>
      <c r="N1623" s="20" t="s">
        <v>15</v>
      </c>
      <c r="O1623" s="20" t="s">
        <v>110255</v>
      </c>
      <c r="P1623" s="24">
        <v>3241000</v>
      </c>
      <c r="Q1623" s="26" t="s">
        <v>109900</v>
      </c>
    </row>
    <row r="1624" spans="1:17" ht="42.75" x14ac:dyDescent="0.2">
      <c r="A1624" s="10">
        <v>80101505</v>
      </c>
      <c r="B1624" s="10" t="s">
        <v>109886</v>
      </c>
      <c r="C1624" s="46">
        <v>1</v>
      </c>
      <c r="D1624" s="46">
        <v>1</v>
      </c>
      <c r="E1624" s="42">
        <v>11</v>
      </c>
      <c r="F1624" s="10">
        <v>1</v>
      </c>
      <c r="G1624" s="51" t="s">
        <v>133</v>
      </c>
      <c r="H1624" s="42">
        <v>0</v>
      </c>
      <c r="I1624" s="43">
        <v>73645205</v>
      </c>
      <c r="J1624" s="43">
        <v>73645205</v>
      </c>
      <c r="K1624" s="42">
        <v>0</v>
      </c>
      <c r="L1624" s="42">
        <v>0</v>
      </c>
      <c r="M1624" s="20" t="s">
        <v>107788</v>
      </c>
      <c r="N1624" s="20" t="s">
        <v>15</v>
      </c>
      <c r="O1624" s="20" t="s">
        <v>110256</v>
      </c>
      <c r="P1624" s="24">
        <v>3241000</v>
      </c>
      <c r="Q1624" s="26" t="s">
        <v>109900</v>
      </c>
    </row>
    <row r="1625" spans="1:17" ht="57" x14ac:dyDescent="0.2">
      <c r="A1625" s="10">
        <v>80101505</v>
      </c>
      <c r="B1625" s="10" t="s">
        <v>109842</v>
      </c>
      <c r="C1625" s="46">
        <v>1</v>
      </c>
      <c r="D1625" s="46">
        <v>1</v>
      </c>
      <c r="E1625" s="42">
        <v>11</v>
      </c>
      <c r="F1625" s="10">
        <v>1</v>
      </c>
      <c r="G1625" s="51" t="s">
        <v>133</v>
      </c>
      <c r="H1625" s="42">
        <v>0</v>
      </c>
      <c r="I1625" s="43">
        <v>64276087</v>
      </c>
      <c r="J1625" s="43">
        <v>64276087</v>
      </c>
      <c r="K1625" s="42">
        <v>0</v>
      </c>
      <c r="L1625" s="42">
        <v>0</v>
      </c>
      <c r="M1625" s="20" t="s">
        <v>107788</v>
      </c>
      <c r="N1625" s="20" t="s">
        <v>15</v>
      </c>
      <c r="O1625" s="20" t="s">
        <v>110257</v>
      </c>
      <c r="P1625" s="24">
        <v>3241000</v>
      </c>
      <c r="Q1625" s="26" t="s">
        <v>109900</v>
      </c>
    </row>
    <row r="1626" spans="1:17" ht="42.75" x14ac:dyDescent="0.2">
      <c r="A1626" s="10">
        <v>80101505</v>
      </c>
      <c r="B1626" s="10" t="s">
        <v>109887</v>
      </c>
      <c r="C1626" s="46">
        <v>1</v>
      </c>
      <c r="D1626" s="46">
        <v>1</v>
      </c>
      <c r="E1626" s="42">
        <v>11</v>
      </c>
      <c r="F1626" s="10">
        <v>1</v>
      </c>
      <c r="G1626" s="51" t="s">
        <v>133</v>
      </c>
      <c r="H1626" s="42">
        <v>0</v>
      </c>
      <c r="I1626" s="43">
        <v>45528891</v>
      </c>
      <c r="J1626" s="43">
        <v>45528891</v>
      </c>
      <c r="K1626" s="42">
        <v>0</v>
      </c>
      <c r="L1626" s="42">
        <v>0</v>
      </c>
      <c r="M1626" s="20" t="s">
        <v>107788</v>
      </c>
      <c r="N1626" s="20" t="s">
        <v>15</v>
      </c>
      <c r="O1626" s="20" t="s">
        <v>110258</v>
      </c>
      <c r="P1626" s="24">
        <v>3241000</v>
      </c>
      <c r="Q1626" s="26" t="s">
        <v>109900</v>
      </c>
    </row>
    <row r="1627" spans="1:17" ht="42.75" x14ac:dyDescent="0.2">
      <c r="A1627" s="10">
        <v>80101505</v>
      </c>
      <c r="B1627" s="10" t="s">
        <v>109887</v>
      </c>
      <c r="C1627" s="46">
        <v>1</v>
      </c>
      <c r="D1627" s="46">
        <v>1</v>
      </c>
      <c r="E1627" s="42">
        <v>11</v>
      </c>
      <c r="F1627" s="10">
        <v>1</v>
      </c>
      <c r="G1627" s="51" t="s">
        <v>133</v>
      </c>
      <c r="H1627" s="42">
        <v>0</v>
      </c>
      <c r="I1627" s="43">
        <v>56655926</v>
      </c>
      <c r="J1627" s="43">
        <v>56655926</v>
      </c>
      <c r="K1627" s="42">
        <v>0</v>
      </c>
      <c r="L1627" s="42">
        <v>0</v>
      </c>
      <c r="M1627" s="20" t="s">
        <v>107788</v>
      </c>
      <c r="N1627" s="20" t="s">
        <v>15</v>
      </c>
      <c r="O1627" s="20" t="s">
        <v>110259</v>
      </c>
      <c r="P1627" s="24">
        <v>3241000</v>
      </c>
      <c r="Q1627" s="26" t="s">
        <v>109900</v>
      </c>
    </row>
    <row r="1628" spans="1:17" ht="42.75" x14ac:dyDescent="0.2">
      <c r="A1628" s="10">
        <v>80101505</v>
      </c>
      <c r="B1628" s="10" t="s">
        <v>109887</v>
      </c>
      <c r="C1628" s="46">
        <v>1</v>
      </c>
      <c r="D1628" s="46">
        <v>1</v>
      </c>
      <c r="E1628" s="42">
        <v>11</v>
      </c>
      <c r="F1628" s="10">
        <v>1</v>
      </c>
      <c r="G1628" s="51" t="s">
        <v>133</v>
      </c>
      <c r="H1628" s="42">
        <v>0</v>
      </c>
      <c r="I1628" s="43">
        <v>45528891</v>
      </c>
      <c r="J1628" s="43">
        <v>45528891</v>
      </c>
      <c r="K1628" s="42">
        <v>0</v>
      </c>
      <c r="L1628" s="42">
        <v>0</v>
      </c>
      <c r="M1628" s="20" t="s">
        <v>107788</v>
      </c>
      <c r="N1628" s="20" t="s">
        <v>15</v>
      </c>
      <c r="O1628" s="20" t="s">
        <v>110260</v>
      </c>
      <c r="P1628" s="24">
        <v>3241000</v>
      </c>
      <c r="Q1628" s="26" t="s">
        <v>109900</v>
      </c>
    </row>
    <row r="1629" spans="1:17" ht="28.5" x14ac:dyDescent="0.2">
      <c r="A1629" s="10">
        <v>80101505</v>
      </c>
      <c r="B1629" s="52" t="s">
        <v>109888</v>
      </c>
      <c r="C1629" s="46">
        <v>1</v>
      </c>
      <c r="D1629" s="46">
        <v>1</v>
      </c>
      <c r="E1629" s="42">
        <v>11</v>
      </c>
      <c r="F1629" s="10">
        <v>1</v>
      </c>
      <c r="G1629" s="51" t="s">
        <v>133</v>
      </c>
      <c r="H1629" s="42">
        <v>0</v>
      </c>
      <c r="I1629" s="43">
        <v>52514550</v>
      </c>
      <c r="J1629" s="43">
        <v>52514550</v>
      </c>
      <c r="K1629" s="42">
        <v>0</v>
      </c>
      <c r="L1629" s="42">
        <v>0</v>
      </c>
      <c r="M1629" s="20" t="s">
        <v>107788</v>
      </c>
      <c r="N1629" s="20" t="s">
        <v>15</v>
      </c>
      <c r="O1629" s="20" t="s">
        <v>110261</v>
      </c>
      <c r="P1629" s="24">
        <v>3241000</v>
      </c>
      <c r="Q1629" s="26" t="s">
        <v>109900</v>
      </c>
    </row>
    <row r="1630" spans="1:17" ht="28.5" x14ac:dyDescent="0.2">
      <c r="A1630" s="10">
        <v>80101505</v>
      </c>
      <c r="B1630" s="40" t="s">
        <v>109889</v>
      </c>
      <c r="C1630" s="46">
        <v>1</v>
      </c>
      <c r="D1630" s="46">
        <v>3</v>
      </c>
      <c r="E1630" s="42">
        <v>6</v>
      </c>
      <c r="F1630" s="10">
        <v>1</v>
      </c>
      <c r="G1630" s="51" t="s">
        <v>37</v>
      </c>
      <c r="H1630" s="42">
        <v>0</v>
      </c>
      <c r="I1630" s="43">
        <v>304870450</v>
      </c>
      <c r="J1630" s="43">
        <v>304870450</v>
      </c>
      <c r="K1630" s="42">
        <v>0</v>
      </c>
      <c r="L1630" s="42">
        <v>0</v>
      </c>
      <c r="M1630" s="20" t="s">
        <v>107788</v>
      </c>
      <c r="N1630" s="20" t="s">
        <v>15</v>
      </c>
      <c r="O1630" s="20" t="s">
        <v>110262</v>
      </c>
      <c r="P1630" s="24">
        <v>3241000</v>
      </c>
      <c r="Q1630" s="26" t="s">
        <v>109900</v>
      </c>
    </row>
    <row r="1631" spans="1:17" ht="42.75" x14ac:dyDescent="0.2">
      <c r="A1631" s="10">
        <v>80101505</v>
      </c>
      <c r="B1631" s="10" t="s">
        <v>109890</v>
      </c>
      <c r="C1631" s="46">
        <v>1</v>
      </c>
      <c r="D1631" s="46">
        <v>1</v>
      </c>
      <c r="E1631" s="42">
        <v>11</v>
      </c>
      <c r="F1631" s="10">
        <v>1</v>
      </c>
      <c r="G1631" s="51" t="s">
        <v>133</v>
      </c>
      <c r="H1631" s="42">
        <v>0</v>
      </c>
      <c r="I1631" s="43">
        <v>50985000</v>
      </c>
      <c r="J1631" s="43">
        <v>50985000</v>
      </c>
      <c r="K1631" s="42">
        <v>0</v>
      </c>
      <c r="L1631" s="42">
        <v>0</v>
      </c>
      <c r="M1631" s="20" t="s">
        <v>107788</v>
      </c>
      <c r="N1631" s="20" t="s">
        <v>15</v>
      </c>
      <c r="O1631" s="20" t="s">
        <v>110263</v>
      </c>
      <c r="P1631" s="24">
        <v>3241000</v>
      </c>
      <c r="Q1631" s="26" t="s">
        <v>109900</v>
      </c>
    </row>
    <row r="1632" spans="1:17" ht="42.75" x14ac:dyDescent="0.2">
      <c r="A1632" s="10" t="s">
        <v>109830</v>
      </c>
      <c r="B1632" s="10" t="s">
        <v>109891</v>
      </c>
      <c r="C1632" s="46">
        <v>1</v>
      </c>
      <c r="D1632" s="46">
        <v>3</v>
      </c>
      <c r="E1632" s="42">
        <v>8</v>
      </c>
      <c r="F1632" s="10">
        <v>1</v>
      </c>
      <c r="G1632" s="51" t="s">
        <v>133</v>
      </c>
      <c r="H1632" s="42">
        <v>0</v>
      </c>
      <c r="I1632" s="43">
        <v>434036000</v>
      </c>
      <c r="J1632" s="43">
        <v>434036000</v>
      </c>
      <c r="K1632" s="42">
        <v>0</v>
      </c>
      <c r="L1632" s="42">
        <v>0</v>
      </c>
      <c r="M1632" s="20" t="s">
        <v>107788</v>
      </c>
      <c r="N1632" s="20" t="s">
        <v>15</v>
      </c>
      <c r="O1632" s="20" t="s">
        <v>110264</v>
      </c>
      <c r="P1632" s="24">
        <v>3241000</v>
      </c>
      <c r="Q1632" s="26" t="s">
        <v>109900</v>
      </c>
    </row>
    <row r="1633" spans="1:17" ht="42.75" x14ac:dyDescent="0.2">
      <c r="A1633" s="10">
        <v>80101505</v>
      </c>
      <c r="B1633" s="10" t="s">
        <v>109892</v>
      </c>
      <c r="C1633" s="46">
        <v>1</v>
      </c>
      <c r="D1633" s="46">
        <v>1</v>
      </c>
      <c r="E1633" s="42">
        <v>11</v>
      </c>
      <c r="F1633" s="10">
        <v>1</v>
      </c>
      <c r="G1633" s="51" t="s">
        <v>133</v>
      </c>
      <c r="H1633" s="42">
        <v>0</v>
      </c>
      <c r="I1633" s="43">
        <v>60500000</v>
      </c>
      <c r="J1633" s="43">
        <v>60500000</v>
      </c>
      <c r="K1633" s="42">
        <v>0</v>
      </c>
      <c r="L1633" s="42">
        <v>0</v>
      </c>
      <c r="M1633" s="20" t="s">
        <v>107788</v>
      </c>
      <c r="N1633" s="20" t="s">
        <v>15</v>
      </c>
      <c r="O1633" s="20" t="s">
        <v>110265</v>
      </c>
      <c r="P1633" s="24">
        <v>3241000</v>
      </c>
      <c r="Q1633" s="26" t="s">
        <v>109900</v>
      </c>
    </row>
    <row r="1634" spans="1:17" ht="71.25" x14ac:dyDescent="0.2">
      <c r="A1634" s="10">
        <v>80101505</v>
      </c>
      <c r="B1634" s="10" t="s">
        <v>109893</v>
      </c>
      <c r="C1634" s="46">
        <v>1</v>
      </c>
      <c r="D1634" s="46">
        <v>1</v>
      </c>
      <c r="E1634" s="42">
        <v>11</v>
      </c>
      <c r="F1634" s="10">
        <v>1</v>
      </c>
      <c r="G1634" s="51" t="s">
        <v>133</v>
      </c>
      <c r="H1634" s="42">
        <v>0</v>
      </c>
      <c r="I1634" s="43">
        <v>50985000</v>
      </c>
      <c r="J1634" s="43">
        <v>50985000</v>
      </c>
      <c r="K1634" s="42">
        <v>0</v>
      </c>
      <c r="L1634" s="42">
        <v>0</v>
      </c>
      <c r="M1634" s="20" t="s">
        <v>107788</v>
      </c>
      <c r="N1634" s="20" t="s">
        <v>15</v>
      </c>
      <c r="O1634" s="20" t="s">
        <v>110266</v>
      </c>
      <c r="P1634" s="24">
        <v>3241000</v>
      </c>
      <c r="Q1634" s="26" t="s">
        <v>109900</v>
      </c>
    </row>
    <row r="1635" spans="1:17" ht="57" x14ac:dyDescent="0.2">
      <c r="A1635" s="10">
        <v>80101505</v>
      </c>
      <c r="B1635" s="10" t="s">
        <v>109842</v>
      </c>
      <c r="C1635" s="46">
        <v>1</v>
      </c>
      <c r="D1635" s="46">
        <v>1</v>
      </c>
      <c r="E1635" s="42">
        <v>11</v>
      </c>
      <c r="F1635" s="10">
        <v>1</v>
      </c>
      <c r="G1635" s="51" t="s">
        <v>133</v>
      </c>
      <c r="H1635" s="42">
        <v>0</v>
      </c>
      <c r="I1635" s="43">
        <v>62315000</v>
      </c>
      <c r="J1635" s="43">
        <v>62315000</v>
      </c>
      <c r="K1635" s="42">
        <v>0</v>
      </c>
      <c r="L1635" s="42">
        <v>0</v>
      </c>
      <c r="M1635" s="20" t="s">
        <v>107788</v>
      </c>
      <c r="N1635" s="20" t="s">
        <v>15</v>
      </c>
      <c r="O1635" s="20" t="s">
        <v>110267</v>
      </c>
      <c r="P1635" s="24">
        <v>3241000</v>
      </c>
      <c r="Q1635" s="26" t="s">
        <v>109900</v>
      </c>
    </row>
    <row r="1636" spans="1:17" ht="42.75" x14ac:dyDescent="0.2">
      <c r="A1636" s="10">
        <v>80101505</v>
      </c>
      <c r="B1636" s="10" t="s">
        <v>109894</v>
      </c>
      <c r="C1636" s="46">
        <v>1</v>
      </c>
      <c r="D1636" s="46">
        <v>1</v>
      </c>
      <c r="E1636" s="42">
        <v>11</v>
      </c>
      <c r="F1636" s="10">
        <v>1</v>
      </c>
      <c r="G1636" s="51" t="s">
        <v>133</v>
      </c>
      <c r="H1636" s="42">
        <v>0</v>
      </c>
      <c r="I1636" s="43">
        <v>110290360</v>
      </c>
      <c r="J1636" s="43">
        <v>110290360</v>
      </c>
      <c r="K1636" s="42">
        <v>0</v>
      </c>
      <c r="L1636" s="42">
        <v>0</v>
      </c>
      <c r="M1636" s="20" t="s">
        <v>107788</v>
      </c>
      <c r="N1636" s="20" t="s">
        <v>15</v>
      </c>
      <c r="O1636" s="20" t="s">
        <v>110268</v>
      </c>
      <c r="P1636" s="24">
        <v>3241000</v>
      </c>
      <c r="Q1636" s="26" t="s">
        <v>109900</v>
      </c>
    </row>
    <row r="1637" spans="1:17" ht="42.75" x14ac:dyDescent="0.2">
      <c r="A1637" s="10">
        <v>80101505</v>
      </c>
      <c r="B1637" s="10" t="s">
        <v>109894</v>
      </c>
      <c r="C1637" s="46">
        <v>1</v>
      </c>
      <c r="D1637" s="46">
        <v>1</v>
      </c>
      <c r="E1637" s="42">
        <v>11</v>
      </c>
      <c r="F1637" s="10">
        <v>1</v>
      </c>
      <c r="G1637" s="51" t="s">
        <v>133</v>
      </c>
      <c r="H1637" s="42">
        <v>0</v>
      </c>
      <c r="I1637" s="43">
        <v>57203640</v>
      </c>
      <c r="J1637" s="43">
        <v>57203640</v>
      </c>
      <c r="K1637" s="42">
        <v>0</v>
      </c>
      <c r="L1637" s="42">
        <v>0</v>
      </c>
      <c r="M1637" s="20" t="s">
        <v>107788</v>
      </c>
      <c r="N1637" s="20" t="s">
        <v>15</v>
      </c>
      <c r="O1637" s="20" t="s">
        <v>110269</v>
      </c>
      <c r="P1637" s="24">
        <v>3241000</v>
      </c>
      <c r="Q1637" s="26" t="s">
        <v>109900</v>
      </c>
    </row>
    <row r="1638" spans="1:17" ht="42.75" x14ac:dyDescent="0.2">
      <c r="A1638" s="10">
        <v>80101505</v>
      </c>
      <c r="B1638" s="10" t="s">
        <v>109895</v>
      </c>
      <c r="C1638" s="46">
        <v>1</v>
      </c>
      <c r="D1638" s="46">
        <v>1</v>
      </c>
      <c r="E1638" s="42">
        <v>11</v>
      </c>
      <c r="F1638" s="10">
        <v>1</v>
      </c>
      <c r="G1638" s="51" t="s">
        <v>133</v>
      </c>
      <c r="H1638" s="42">
        <v>0</v>
      </c>
      <c r="I1638" s="43">
        <v>73649679</v>
      </c>
      <c r="J1638" s="43">
        <v>73649679</v>
      </c>
      <c r="K1638" s="42">
        <v>0</v>
      </c>
      <c r="L1638" s="42">
        <v>0</v>
      </c>
      <c r="M1638" s="20" t="s">
        <v>107788</v>
      </c>
      <c r="N1638" s="20" t="s">
        <v>15</v>
      </c>
      <c r="O1638" s="20" t="s">
        <v>110270</v>
      </c>
      <c r="P1638" s="24">
        <v>3241000</v>
      </c>
      <c r="Q1638" s="26" t="s">
        <v>109900</v>
      </c>
    </row>
    <row r="1639" spans="1:17" ht="57" x14ac:dyDescent="0.2">
      <c r="A1639" s="10">
        <v>80101505</v>
      </c>
      <c r="B1639" s="10" t="s">
        <v>109842</v>
      </c>
      <c r="C1639" s="46">
        <v>1</v>
      </c>
      <c r="D1639" s="46">
        <v>1</v>
      </c>
      <c r="E1639" s="42">
        <v>11</v>
      </c>
      <c r="F1639" s="10">
        <v>1</v>
      </c>
      <c r="G1639" s="51" t="s">
        <v>133</v>
      </c>
      <c r="H1639" s="42">
        <v>0</v>
      </c>
      <c r="I1639" s="43">
        <v>54275300</v>
      </c>
      <c r="J1639" s="43">
        <v>54275300</v>
      </c>
      <c r="K1639" s="42">
        <v>0</v>
      </c>
      <c r="L1639" s="42">
        <v>0</v>
      </c>
      <c r="M1639" s="20" t="s">
        <v>107788</v>
      </c>
      <c r="N1639" s="20" t="s">
        <v>15</v>
      </c>
      <c r="O1639" s="20" t="s">
        <v>110271</v>
      </c>
      <c r="P1639" s="24">
        <v>3241000</v>
      </c>
      <c r="Q1639" s="26" t="s">
        <v>109900</v>
      </c>
    </row>
    <row r="1640" spans="1:17" ht="42.75" x14ac:dyDescent="0.2">
      <c r="A1640" s="10">
        <v>80101505</v>
      </c>
      <c r="B1640" s="10" t="s">
        <v>109895</v>
      </c>
      <c r="C1640" s="46">
        <v>1</v>
      </c>
      <c r="D1640" s="46">
        <v>1</v>
      </c>
      <c r="E1640" s="42">
        <v>11</v>
      </c>
      <c r="F1640" s="10">
        <v>1</v>
      </c>
      <c r="G1640" s="51" t="s">
        <v>133</v>
      </c>
      <c r="H1640" s="42">
        <v>0</v>
      </c>
      <c r="I1640" s="43">
        <v>73650021</v>
      </c>
      <c r="J1640" s="43">
        <v>73650021</v>
      </c>
      <c r="K1640" s="42">
        <v>0</v>
      </c>
      <c r="L1640" s="42">
        <v>0</v>
      </c>
      <c r="M1640" s="20" t="s">
        <v>107788</v>
      </c>
      <c r="N1640" s="20" t="s">
        <v>15</v>
      </c>
      <c r="O1640" s="20" t="s">
        <v>110272</v>
      </c>
      <c r="P1640" s="24">
        <v>3241000</v>
      </c>
      <c r="Q1640" s="26" t="s">
        <v>109900</v>
      </c>
    </row>
    <row r="1641" spans="1:17" ht="42.75" x14ac:dyDescent="0.2">
      <c r="A1641" s="10">
        <v>80101509</v>
      </c>
      <c r="B1641" s="10" t="s">
        <v>109896</v>
      </c>
      <c r="C1641" s="46">
        <v>1</v>
      </c>
      <c r="D1641" s="46">
        <v>1</v>
      </c>
      <c r="E1641" s="42">
        <v>11</v>
      </c>
      <c r="F1641" s="10">
        <v>1</v>
      </c>
      <c r="G1641" s="51" t="s">
        <v>133</v>
      </c>
      <c r="H1641" s="42">
        <v>0</v>
      </c>
      <c r="I1641" s="43">
        <v>73649679</v>
      </c>
      <c r="J1641" s="43">
        <v>73649679</v>
      </c>
      <c r="K1641" s="42">
        <v>0</v>
      </c>
      <c r="L1641" s="42">
        <v>0</v>
      </c>
      <c r="M1641" s="20" t="s">
        <v>107788</v>
      </c>
      <c r="N1641" s="20" t="s">
        <v>15</v>
      </c>
      <c r="O1641" s="20" t="s">
        <v>110273</v>
      </c>
      <c r="P1641" s="24">
        <v>3241000</v>
      </c>
      <c r="Q1641" s="26" t="s">
        <v>109900</v>
      </c>
    </row>
    <row r="1642" spans="1:17" ht="42.75" x14ac:dyDescent="0.2">
      <c r="A1642" s="10">
        <v>80101505</v>
      </c>
      <c r="B1642" s="10" t="s">
        <v>109897</v>
      </c>
      <c r="C1642" s="46">
        <v>1</v>
      </c>
      <c r="D1642" s="46">
        <v>1</v>
      </c>
      <c r="E1642" s="42">
        <v>11</v>
      </c>
      <c r="F1642" s="10">
        <v>1</v>
      </c>
      <c r="G1642" s="51" t="s">
        <v>133</v>
      </c>
      <c r="H1642" s="42">
        <v>0</v>
      </c>
      <c r="I1642" s="43">
        <v>54275300</v>
      </c>
      <c r="J1642" s="43">
        <v>54275300</v>
      </c>
      <c r="K1642" s="42">
        <v>0</v>
      </c>
      <c r="L1642" s="42">
        <v>0</v>
      </c>
      <c r="M1642" s="20" t="s">
        <v>107788</v>
      </c>
      <c r="N1642" s="20" t="s">
        <v>15</v>
      </c>
      <c r="O1642" s="20" t="s">
        <v>110274</v>
      </c>
      <c r="P1642" s="24">
        <v>3241000</v>
      </c>
      <c r="Q1642" s="26" t="s">
        <v>109900</v>
      </c>
    </row>
    <row r="1643" spans="1:17" ht="42.75" x14ac:dyDescent="0.2">
      <c r="A1643" s="10">
        <v>80101505</v>
      </c>
      <c r="B1643" s="10" t="s">
        <v>109895</v>
      </c>
      <c r="C1643" s="46">
        <v>1</v>
      </c>
      <c r="D1643" s="46">
        <v>1</v>
      </c>
      <c r="E1643" s="42">
        <v>11</v>
      </c>
      <c r="F1643" s="10">
        <v>1</v>
      </c>
      <c r="G1643" s="51" t="s">
        <v>133</v>
      </c>
      <c r="H1643" s="42">
        <v>0</v>
      </c>
      <c r="I1643" s="43">
        <v>73650021</v>
      </c>
      <c r="J1643" s="43">
        <v>73650021</v>
      </c>
      <c r="K1643" s="42">
        <v>0</v>
      </c>
      <c r="L1643" s="42">
        <v>0</v>
      </c>
      <c r="M1643" s="20" t="s">
        <v>107788</v>
      </c>
      <c r="N1643" s="20" t="s">
        <v>15</v>
      </c>
      <c r="O1643" s="20" t="s">
        <v>110275</v>
      </c>
      <c r="P1643" s="24">
        <v>3241000</v>
      </c>
      <c r="Q1643" s="26" t="s">
        <v>109900</v>
      </c>
    </row>
    <row r="1644" spans="1:17" ht="28.5" x14ac:dyDescent="0.2">
      <c r="A1644" s="10">
        <v>80101505</v>
      </c>
      <c r="B1644" s="10" t="s">
        <v>109898</v>
      </c>
      <c r="C1644" s="46">
        <v>1</v>
      </c>
      <c r="D1644" s="46">
        <v>1</v>
      </c>
      <c r="E1644" s="42">
        <v>11</v>
      </c>
      <c r="F1644" s="10">
        <v>1</v>
      </c>
      <c r="G1644" s="51" t="s">
        <v>133</v>
      </c>
      <c r="H1644" s="42">
        <v>0</v>
      </c>
      <c r="I1644" s="43">
        <v>57201386</v>
      </c>
      <c r="J1644" s="43">
        <v>57201386</v>
      </c>
      <c r="K1644" s="42">
        <v>0</v>
      </c>
      <c r="L1644" s="42">
        <v>0</v>
      </c>
      <c r="M1644" s="20" t="s">
        <v>107788</v>
      </c>
      <c r="N1644" s="20" t="s">
        <v>15</v>
      </c>
      <c r="O1644" s="20" t="s">
        <v>110276</v>
      </c>
      <c r="P1644" s="24">
        <v>3241000</v>
      </c>
      <c r="Q1644" s="26" t="s">
        <v>109900</v>
      </c>
    </row>
    <row r="1645" spans="1:17" ht="42.75" x14ac:dyDescent="0.2">
      <c r="A1645" s="10">
        <v>86111602</v>
      </c>
      <c r="B1645" s="10" t="s">
        <v>109192</v>
      </c>
      <c r="C1645" s="46">
        <v>2</v>
      </c>
      <c r="D1645" s="46">
        <v>7</v>
      </c>
      <c r="E1645" s="42">
        <v>6</v>
      </c>
      <c r="F1645" s="10">
        <v>1</v>
      </c>
      <c r="G1645" s="10" t="s">
        <v>120</v>
      </c>
      <c r="H1645" s="42">
        <v>0</v>
      </c>
      <c r="I1645" s="43">
        <v>144097228</v>
      </c>
      <c r="J1645" s="43">
        <v>144097228</v>
      </c>
      <c r="K1645" s="42">
        <v>0</v>
      </c>
      <c r="L1645" s="42">
        <v>0</v>
      </c>
      <c r="M1645" s="20" t="s">
        <v>107788</v>
      </c>
      <c r="N1645" s="20" t="s">
        <v>15</v>
      </c>
      <c r="O1645" s="20" t="s">
        <v>110277</v>
      </c>
      <c r="P1645" s="24">
        <v>3241000</v>
      </c>
      <c r="Q1645" s="26" t="s">
        <v>109900</v>
      </c>
    </row>
    <row r="1646" spans="1:17" ht="28.5" x14ac:dyDescent="0.2">
      <c r="A1646" s="10">
        <v>80101505</v>
      </c>
      <c r="B1646" s="10" t="s">
        <v>109899</v>
      </c>
      <c r="C1646" s="46">
        <v>1</v>
      </c>
      <c r="D1646" s="46">
        <v>1</v>
      </c>
      <c r="E1646" s="42">
        <v>11</v>
      </c>
      <c r="F1646" s="10">
        <v>1</v>
      </c>
      <c r="G1646" s="51" t="s">
        <v>133</v>
      </c>
      <c r="H1646" s="42">
        <v>0</v>
      </c>
      <c r="I1646" s="43">
        <v>57201386</v>
      </c>
      <c r="J1646" s="43">
        <v>57201386</v>
      </c>
      <c r="K1646" s="42">
        <v>0</v>
      </c>
      <c r="L1646" s="42">
        <v>0</v>
      </c>
      <c r="M1646" s="20" t="s">
        <v>107788</v>
      </c>
      <c r="N1646" s="20" t="s">
        <v>15</v>
      </c>
      <c r="O1646" s="20" t="s">
        <v>110278</v>
      </c>
      <c r="P1646" s="24">
        <v>3241000</v>
      </c>
      <c r="Q1646" s="26" t="s">
        <v>109900</v>
      </c>
    </row>
    <row r="1647" spans="1:17" ht="42.75" x14ac:dyDescent="0.2">
      <c r="A1647" s="10">
        <v>80101509</v>
      </c>
      <c r="B1647" s="10" t="s">
        <v>110279</v>
      </c>
      <c r="C1647" s="17">
        <v>1</v>
      </c>
      <c r="D1647" s="17">
        <v>1</v>
      </c>
      <c r="E1647" s="15">
        <v>345</v>
      </c>
      <c r="F1647" s="53">
        <v>0</v>
      </c>
      <c r="G1647" s="54" t="s">
        <v>133</v>
      </c>
      <c r="H1647" s="42">
        <v>0</v>
      </c>
      <c r="I1647" s="55">
        <v>69495000</v>
      </c>
      <c r="J1647" s="55">
        <v>69495000</v>
      </c>
      <c r="K1647" s="15">
        <v>0</v>
      </c>
      <c r="L1647" s="15">
        <v>0</v>
      </c>
      <c r="M1647" s="20" t="s">
        <v>107788</v>
      </c>
      <c r="N1647" s="20" t="s">
        <v>15</v>
      </c>
      <c r="O1647" s="15" t="s">
        <v>110305</v>
      </c>
      <c r="P1647" s="24">
        <v>3241000</v>
      </c>
      <c r="Q1647" s="26" t="s">
        <v>110306</v>
      </c>
    </row>
    <row r="1648" spans="1:17" ht="42.75" x14ac:dyDescent="0.2">
      <c r="A1648" s="10">
        <v>80101509</v>
      </c>
      <c r="B1648" s="10" t="s">
        <v>110280</v>
      </c>
      <c r="C1648" s="17">
        <v>1</v>
      </c>
      <c r="D1648" s="17">
        <v>1</v>
      </c>
      <c r="E1648" s="15">
        <v>345</v>
      </c>
      <c r="F1648" s="53">
        <v>0</v>
      </c>
      <c r="G1648" s="54" t="s">
        <v>133</v>
      </c>
      <c r="H1648" s="42">
        <v>0</v>
      </c>
      <c r="I1648" s="55">
        <v>69495000</v>
      </c>
      <c r="J1648" s="55">
        <v>69495000</v>
      </c>
      <c r="K1648" s="15">
        <v>0</v>
      </c>
      <c r="L1648" s="15">
        <v>0</v>
      </c>
      <c r="M1648" s="20" t="s">
        <v>107788</v>
      </c>
      <c r="N1648" s="20" t="s">
        <v>15</v>
      </c>
      <c r="O1648" s="15" t="s">
        <v>110307</v>
      </c>
      <c r="P1648" s="24">
        <v>3241000</v>
      </c>
      <c r="Q1648" s="26" t="s">
        <v>110306</v>
      </c>
    </row>
    <row r="1649" spans="1:17" ht="42.75" x14ac:dyDescent="0.2">
      <c r="A1649" s="10">
        <v>80101509</v>
      </c>
      <c r="B1649" s="10" t="s">
        <v>110281</v>
      </c>
      <c r="C1649" s="17">
        <v>1</v>
      </c>
      <c r="D1649" s="17">
        <v>1</v>
      </c>
      <c r="E1649" s="15">
        <v>345</v>
      </c>
      <c r="F1649" s="53">
        <v>0</v>
      </c>
      <c r="G1649" s="54" t="s">
        <v>133</v>
      </c>
      <c r="H1649" s="42">
        <v>0</v>
      </c>
      <c r="I1649" s="55">
        <v>69495000</v>
      </c>
      <c r="J1649" s="55">
        <v>69495000</v>
      </c>
      <c r="K1649" s="15">
        <v>0</v>
      </c>
      <c r="L1649" s="15">
        <v>0</v>
      </c>
      <c r="M1649" s="20" t="s">
        <v>107788</v>
      </c>
      <c r="N1649" s="20" t="s">
        <v>15</v>
      </c>
      <c r="O1649" s="15" t="s">
        <v>110308</v>
      </c>
      <c r="P1649" s="24">
        <v>3241000</v>
      </c>
      <c r="Q1649" s="26" t="s">
        <v>110306</v>
      </c>
    </row>
    <row r="1650" spans="1:17" ht="42.75" x14ac:dyDescent="0.2">
      <c r="A1650" s="10">
        <v>80101509</v>
      </c>
      <c r="B1650" s="10" t="s">
        <v>110282</v>
      </c>
      <c r="C1650" s="17">
        <v>1</v>
      </c>
      <c r="D1650" s="17">
        <v>1</v>
      </c>
      <c r="E1650" s="15">
        <v>345</v>
      </c>
      <c r="F1650" s="53">
        <v>0</v>
      </c>
      <c r="G1650" s="54" t="s">
        <v>133</v>
      </c>
      <c r="H1650" s="42">
        <v>0</v>
      </c>
      <c r="I1650" s="55">
        <v>69495000</v>
      </c>
      <c r="J1650" s="55">
        <v>69495000</v>
      </c>
      <c r="K1650" s="15">
        <v>0</v>
      </c>
      <c r="L1650" s="15">
        <v>0</v>
      </c>
      <c r="M1650" s="20" t="s">
        <v>107788</v>
      </c>
      <c r="N1650" s="20" t="s">
        <v>15</v>
      </c>
      <c r="O1650" s="15" t="s">
        <v>110309</v>
      </c>
      <c r="P1650" s="24">
        <v>3241000</v>
      </c>
      <c r="Q1650" s="26" t="s">
        <v>110306</v>
      </c>
    </row>
    <row r="1651" spans="1:17" ht="42.75" x14ac:dyDescent="0.2">
      <c r="A1651" s="10">
        <v>80101509</v>
      </c>
      <c r="B1651" s="10" t="s">
        <v>110283</v>
      </c>
      <c r="C1651" s="17">
        <v>1</v>
      </c>
      <c r="D1651" s="17">
        <v>1</v>
      </c>
      <c r="E1651" s="15">
        <v>345</v>
      </c>
      <c r="F1651" s="53">
        <v>0</v>
      </c>
      <c r="G1651" s="54" t="s">
        <v>133</v>
      </c>
      <c r="H1651" s="42">
        <v>0</v>
      </c>
      <c r="I1651" s="55">
        <v>69495000</v>
      </c>
      <c r="J1651" s="55">
        <v>69495000</v>
      </c>
      <c r="K1651" s="15">
        <v>0</v>
      </c>
      <c r="L1651" s="15">
        <v>0</v>
      </c>
      <c r="M1651" s="20" t="s">
        <v>107788</v>
      </c>
      <c r="N1651" s="20" t="s">
        <v>15</v>
      </c>
      <c r="O1651" s="15" t="s">
        <v>110310</v>
      </c>
      <c r="P1651" s="24">
        <v>3241000</v>
      </c>
      <c r="Q1651" s="26" t="s">
        <v>110306</v>
      </c>
    </row>
    <row r="1652" spans="1:17" ht="42.75" x14ac:dyDescent="0.2">
      <c r="A1652" s="10">
        <v>80101509</v>
      </c>
      <c r="B1652" s="10" t="s">
        <v>110284</v>
      </c>
      <c r="C1652" s="17">
        <v>1</v>
      </c>
      <c r="D1652" s="17">
        <v>1</v>
      </c>
      <c r="E1652" s="15">
        <v>345</v>
      </c>
      <c r="F1652" s="53">
        <v>0</v>
      </c>
      <c r="G1652" s="54" t="s">
        <v>133</v>
      </c>
      <c r="H1652" s="42">
        <v>0</v>
      </c>
      <c r="I1652" s="55">
        <v>69495000</v>
      </c>
      <c r="J1652" s="55">
        <v>69495000</v>
      </c>
      <c r="K1652" s="15">
        <v>0</v>
      </c>
      <c r="L1652" s="15">
        <v>0</v>
      </c>
      <c r="M1652" s="20" t="s">
        <v>107788</v>
      </c>
      <c r="N1652" s="20" t="s">
        <v>15</v>
      </c>
      <c r="O1652" s="15" t="s">
        <v>110311</v>
      </c>
      <c r="P1652" s="24">
        <v>3241000</v>
      </c>
      <c r="Q1652" s="26" t="s">
        <v>110306</v>
      </c>
    </row>
    <row r="1653" spans="1:17" ht="57" x14ac:dyDescent="0.2">
      <c r="A1653" s="10">
        <v>80101509</v>
      </c>
      <c r="B1653" s="10" t="s">
        <v>110285</v>
      </c>
      <c r="C1653" s="17">
        <v>1</v>
      </c>
      <c r="D1653" s="17">
        <v>1</v>
      </c>
      <c r="E1653" s="15">
        <v>345</v>
      </c>
      <c r="F1653" s="53">
        <v>0</v>
      </c>
      <c r="G1653" s="54" t="s">
        <v>133</v>
      </c>
      <c r="H1653" s="42">
        <v>0</v>
      </c>
      <c r="I1653" s="55">
        <v>61760000</v>
      </c>
      <c r="J1653" s="55">
        <v>61760000</v>
      </c>
      <c r="K1653" s="15">
        <v>0</v>
      </c>
      <c r="L1653" s="15">
        <v>0</v>
      </c>
      <c r="M1653" s="20" t="s">
        <v>107788</v>
      </c>
      <c r="N1653" s="20" t="s">
        <v>15</v>
      </c>
      <c r="O1653" s="15" t="s">
        <v>110312</v>
      </c>
      <c r="P1653" s="24">
        <v>3241000</v>
      </c>
      <c r="Q1653" s="26" t="s">
        <v>110306</v>
      </c>
    </row>
    <row r="1654" spans="1:17" ht="28.5" x14ac:dyDescent="0.2">
      <c r="A1654" s="10">
        <v>80161500</v>
      </c>
      <c r="B1654" s="56" t="s">
        <v>110286</v>
      </c>
      <c r="C1654" s="17">
        <v>1</v>
      </c>
      <c r="D1654" s="17">
        <v>1</v>
      </c>
      <c r="E1654" s="15">
        <v>357</v>
      </c>
      <c r="F1654" s="53">
        <v>0</v>
      </c>
      <c r="G1654" s="54" t="s">
        <v>133</v>
      </c>
      <c r="H1654" s="42">
        <v>0</v>
      </c>
      <c r="I1654" s="55">
        <v>76537000</v>
      </c>
      <c r="J1654" s="55">
        <v>76537000</v>
      </c>
      <c r="K1654" s="15">
        <v>0</v>
      </c>
      <c r="L1654" s="15">
        <v>0</v>
      </c>
      <c r="M1654" s="20" t="s">
        <v>107788</v>
      </c>
      <c r="N1654" s="20" t="s">
        <v>15</v>
      </c>
      <c r="O1654" s="15" t="s">
        <v>110313</v>
      </c>
      <c r="P1654" s="24">
        <v>3241000</v>
      </c>
      <c r="Q1654" s="26" t="s">
        <v>110306</v>
      </c>
    </row>
    <row r="1655" spans="1:17" ht="28.5" x14ac:dyDescent="0.2">
      <c r="A1655" s="10">
        <v>80161500</v>
      </c>
      <c r="B1655" s="56" t="s">
        <v>110286</v>
      </c>
      <c r="C1655" s="17">
        <v>1</v>
      </c>
      <c r="D1655" s="17">
        <v>1</v>
      </c>
      <c r="E1655" s="15">
        <v>357</v>
      </c>
      <c r="F1655" s="53">
        <v>0</v>
      </c>
      <c r="G1655" s="54" t="s">
        <v>133</v>
      </c>
      <c r="H1655" s="42">
        <v>0</v>
      </c>
      <c r="I1655" s="55">
        <v>44410000</v>
      </c>
      <c r="J1655" s="55">
        <v>44410000</v>
      </c>
      <c r="K1655" s="15">
        <v>0</v>
      </c>
      <c r="L1655" s="15">
        <v>0</v>
      </c>
      <c r="M1655" s="20" t="s">
        <v>107788</v>
      </c>
      <c r="N1655" s="20" t="s">
        <v>15</v>
      </c>
      <c r="O1655" s="15" t="s">
        <v>110314</v>
      </c>
      <c r="P1655" s="24">
        <v>3241000</v>
      </c>
      <c r="Q1655" s="26" t="s">
        <v>110306</v>
      </c>
    </row>
    <row r="1656" spans="1:17" ht="28.5" x14ac:dyDescent="0.2">
      <c r="A1656" s="10">
        <v>80161500</v>
      </c>
      <c r="B1656" s="10" t="s">
        <v>110287</v>
      </c>
      <c r="C1656" s="17">
        <v>1</v>
      </c>
      <c r="D1656" s="17">
        <v>1</v>
      </c>
      <c r="E1656" s="15">
        <v>357</v>
      </c>
      <c r="F1656" s="53">
        <v>0</v>
      </c>
      <c r="G1656" s="54" t="s">
        <v>133</v>
      </c>
      <c r="H1656" s="42">
        <v>0</v>
      </c>
      <c r="I1656" s="55">
        <v>53303000</v>
      </c>
      <c r="J1656" s="55">
        <v>53303000</v>
      </c>
      <c r="K1656" s="15">
        <v>0</v>
      </c>
      <c r="L1656" s="15">
        <v>0</v>
      </c>
      <c r="M1656" s="20" t="s">
        <v>107788</v>
      </c>
      <c r="N1656" s="20" t="s">
        <v>15</v>
      </c>
      <c r="O1656" s="15" t="s">
        <v>110315</v>
      </c>
      <c r="P1656" s="24">
        <v>3241000</v>
      </c>
      <c r="Q1656" s="26" t="s">
        <v>110306</v>
      </c>
    </row>
    <row r="1657" spans="1:17" ht="28.5" x14ac:dyDescent="0.2">
      <c r="A1657" s="10">
        <v>80161500</v>
      </c>
      <c r="B1657" s="10" t="s">
        <v>110288</v>
      </c>
      <c r="C1657" s="17">
        <v>1</v>
      </c>
      <c r="D1657" s="17">
        <v>1</v>
      </c>
      <c r="E1657" s="15">
        <v>357</v>
      </c>
      <c r="F1657" s="53">
        <v>0</v>
      </c>
      <c r="G1657" s="54" t="s">
        <v>133</v>
      </c>
      <c r="H1657" s="42">
        <v>0</v>
      </c>
      <c r="I1657" s="55">
        <v>59225000</v>
      </c>
      <c r="J1657" s="55">
        <v>59225000</v>
      </c>
      <c r="K1657" s="15">
        <v>0</v>
      </c>
      <c r="L1657" s="15">
        <v>0</v>
      </c>
      <c r="M1657" s="20" t="s">
        <v>107788</v>
      </c>
      <c r="N1657" s="20" t="s">
        <v>15</v>
      </c>
      <c r="O1657" s="15" t="s">
        <v>110316</v>
      </c>
      <c r="P1657" s="24">
        <v>3241000</v>
      </c>
      <c r="Q1657" s="26" t="s">
        <v>110306</v>
      </c>
    </row>
    <row r="1658" spans="1:17" ht="28.5" x14ac:dyDescent="0.2">
      <c r="A1658" s="10">
        <v>93151607</v>
      </c>
      <c r="B1658" s="10" t="s">
        <v>110289</v>
      </c>
      <c r="C1658" s="17">
        <v>6</v>
      </c>
      <c r="D1658" s="17">
        <v>6</v>
      </c>
      <c r="E1658" s="15">
        <v>30</v>
      </c>
      <c r="F1658" s="53">
        <v>0</v>
      </c>
      <c r="G1658" s="54" t="s">
        <v>133</v>
      </c>
      <c r="H1658" s="42">
        <v>0</v>
      </c>
      <c r="I1658" s="55">
        <v>3700000</v>
      </c>
      <c r="J1658" s="55">
        <v>3700000</v>
      </c>
      <c r="K1658" s="15">
        <v>0</v>
      </c>
      <c r="L1658" s="15">
        <v>0</v>
      </c>
      <c r="M1658" s="20" t="s">
        <v>107788</v>
      </c>
      <c r="N1658" s="20" t="s">
        <v>15</v>
      </c>
      <c r="O1658" s="15" t="s">
        <v>110317</v>
      </c>
      <c r="P1658" s="24">
        <v>3241000</v>
      </c>
      <c r="Q1658" s="26" t="s">
        <v>110306</v>
      </c>
    </row>
    <row r="1659" spans="1:17" ht="28.5" x14ac:dyDescent="0.2">
      <c r="A1659" s="10">
        <v>78101801</v>
      </c>
      <c r="B1659" s="10" t="s">
        <v>110290</v>
      </c>
      <c r="C1659" s="17">
        <v>3</v>
      </c>
      <c r="D1659" s="17">
        <v>3</v>
      </c>
      <c r="E1659" s="15">
        <v>300</v>
      </c>
      <c r="F1659" s="53">
        <v>0</v>
      </c>
      <c r="G1659" s="54" t="s">
        <v>72</v>
      </c>
      <c r="H1659" s="42">
        <v>0</v>
      </c>
      <c r="I1659" s="55">
        <v>47380000</v>
      </c>
      <c r="J1659" s="55">
        <v>47380000</v>
      </c>
      <c r="K1659" s="15">
        <v>0</v>
      </c>
      <c r="L1659" s="15">
        <v>0</v>
      </c>
      <c r="M1659" s="20" t="s">
        <v>107788</v>
      </c>
      <c r="N1659" s="20" t="s">
        <v>15</v>
      </c>
      <c r="O1659" s="15" t="s">
        <v>110318</v>
      </c>
      <c r="P1659" s="24">
        <v>3241000</v>
      </c>
      <c r="Q1659" s="26" t="s">
        <v>110306</v>
      </c>
    </row>
    <row r="1660" spans="1:17" ht="14.25" x14ac:dyDescent="0.2">
      <c r="A1660" s="10">
        <v>76101503</v>
      </c>
      <c r="B1660" s="10" t="s">
        <v>110291</v>
      </c>
      <c r="C1660" s="17">
        <v>4</v>
      </c>
      <c r="D1660" s="17">
        <v>4</v>
      </c>
      <c r="E1660" s="15">
        <v>120</v>
      </c>
      <c r="F1660" s="53">
        <v>0</v>
      </c>
      <c r="G1660" s="54" t="s">
        <v>72</v>
      </c>
      <c r="H1660" s="42">
        <v>0</v>
      </c>
      <c r="I1660" s="55">
        <v>57680000</v>
      </c>
      <c r="J1660" s="55">
        <v>57680000</v>
      </c>
      <c r="K1660" s="15">
        <v>0</v>
      </c>
      <c r="L1660" s="15">
        <v>0</v>
      </c>
      <c r="M1660" s="20" t="s">
        <v>107788</v>
      </c>
      <c r="N1660" s="20" t="s">
        <v>15</v>
      </c>
      <c r="O1660" s="15" t="s">
        <v>110319</v>
      </c>
      <c r="P1660" s="24">
        <v>3241000</v>
      </c>
      <c r="Q1660" s="26" t="s">
        <v>110306</v>
      </c>
    </row>
    <row r="1661" spans="1:17" ht="28.5" x14ac:dyDescent="0.2">
      <c r="A1661" s="10">
        <v>80161506</v>
      </c>
      <c r="B1661" s="10" t="s">
        <v>110292</v>
      </c>
      <c r="C1661" s="17">
        <v>3</v>
      </c>
      <c r="D1661" s="17">
        <v>3</v>
      </c>
      <c r="E1661" s="15">
        <v>240</v>
      </c>
      <c r="F1661" s="53">
        <v>0</v>
      </c>
      <c r="G1661" s="54" t="s">
        <v>17</v>
      </c>
      <c r="H1661" s="42">
        <v>0</v>
      </c>
      <c r="I1661" s="55">
        <v>500000000</v>
      </c>
      <c r="J1661" s="55">
        <v>500000000</v>
      </c>
      <c r="K1661" s="15">
        <v>0</v>
      </c>
      <c r="L1661" s="15">
        <v>0</v>
      </c>
      <c r="M1661" s="20" t="s">
        <v>107788</v>
      </c>
      <c r="N1661" s="20" t="s">
        <v>15</v>
      </c>
      <c r="O1661" s="15" t="s">
        <v>110320</v>
      </c>
      <c r="P1661" s="24">
        <v>3241000</v>
      </c>
      <c r="Q1661" s="26" t="s">
        <v>110306</v>
      </c>
    </row>
    <row r="1662" spans="1:17" ht="42.75" x14ac:dyDescent="0.2">
      <c r="A1662" s="10" t="s">
        <v>110293</v>
      </c>
      <c r="B1662" s="10" t="s">
        <v>110294</v>
      </c>
      <c r="C1662" s="17">
        <v>2</v>
      </c>
      <c r="D1662" s="17">
        <v>2</v>
      </c>
      <c r="E1662" s="15">
        <v>330</v>
      </c>
      <c r="F1662" s="53">
        <v>0</v>
      </c>
      <c r="G1662" s="54" t="s">
        <v>133</v>
      </c>
      <c r="H1662" s="42">
        <v>0</v>
      </c>
      <c r="I1662" s="55">
        <v>480000000</v>
      </c>
      <c r="J1662" s="55">
        <v>480000000</v>
      </c>
      <c r="K1662" s="15">
        <v>0</v>
      </c>
      <c r="L1662" s="15">
        <v>0</v>
      </c>
      <c r="M1662" s="20" t="s">
        <v>107788</v>
      </c>
      <c r="N1662" s="20" t="s">
        <v>15</v>
      </c>
      <c r="O1662" s="15" t="s">
        <v>110321</v>
      </c>
      <c r="P1662" s="24">
        <v>3241000</v>
      </c>
      <c r="Q1662" s="26" t="s">
        <v>110306</v>
      </c>
    </row>
    <row r="1663" spans="1:17" ht="28.5" x14ac:dyDescent="0.2">
      <c r="A1663" s="10">
        <v>80101509</v>
      </c>
      <c r="B1663" s="10" t="s">
        <v>110295</v>
      </c>
      <c r="C1663" s="17">
        <v>1</v>
      </c>
      <c r="D1663" s="17">
        <v>1</v>
      </c>
      <c r="E1663" s="15">
        <v>345</v>
      </c>
      <c r="F1663" s="53">
        <v>0</v>
      </c>
      <c r="G1663" s="54" t="s">
        <v>133</v>
      </c>
      <c r="H1663" s="42">
        <v>0</v>
      </c>
      <c r="I1663" s="55">
        <v>76863000</v>
      </c>
      <c r="J1663" s="55">
        <v>76863000</v>
      </c>
      <c r="K1663" s="15">
        <v>0</v>
      </c>
      <c r="L1663" s="15">
        <v>0</v>
      </c>
      <c r="M1663" s="20" t="s">
        <v>107788</v>
      </c>
      <c r="N1663" s="20" t="s">
        <v>15</v>
      </c>
      <c r="O1663" s="15" t="s">
        <v>110322</v>
      </c>
      <c r="P1663" s="24">
        <v>3241000</v>
      </c>
      <c r="Q1663" s="26" t="s">
        <v>110306</v>
      </c>
    </row>
    <row r="1664" spans="1:17" ht="28.5" x14ac:dyDescent="0.2">
      <c r="A1664" s="10">
        <v>80101509</v>
      </c>
      <c r="B1664" s="10" t="s">
        <v>110296</v>
      </c>
      <c r="C1664" s="17">
        <v>1</v>
      </c>
      <c r="D1664" s="17">
        <v>1</v>
      </c>
      <c r="E1664" s="15">
        <v>345</v>
      </c>
      <c r="F1664" s="53">
        <v>0</v>
      </c>
      <c r="G1664" s="54" t="s">
        <v>133</v>
      </c>
      <c r="H1664" s="42">
        <v>0</v>
      </c>
      <c r="I1664" s="55">
        <v>37821000</v>
      </c>
      <c r="J1664" s="55">
        <v>37821000</v>
      </c>
      <c r="K1664" s="15">
        <v>0</v>
      </c>
      <c r="L1664" s="15">
        <v>0</v>
      </c>
      <c r="M1664" s="20" t="s">
        <v>107788</v>
      </c>
      <c r="N1664" s="20" t="s">
        <v>15</v>
      </c>
      <c r="O1664" s="15" t="s">
        <v>110323</v>
      </c>
      <c r="P1664" s="24">
        <v>3241000</v>
      </c>
      <c r="Q1664" s="26" t="s">
        <v>110306</v>
      </c>
    </row>
    <row r="1665" spans="1:18" ht="42.75" x14ac:dyDescent="0.2">
      <c r="A1665" s="10">
        <v>80101509</v>
      </c>
      <c r="B1665" s="10" t="s">
        <v>110297</v>
      </c>
      <c r="C1665" s="17">
        <v>1</v>
      </c>
      <c r="D1665" s="17">
        <v>1</v>
      </c>
      <c r="E1665" s="15">
        <v>345</v>
      </c>
      <c r="F1665" s="53">
        <v>0</v>
      </c>
      <c r="G1665" s="54" t="s">
        <v>133</v>
      </c>
      <c r="H1665" s="42">
        <v>0</v>
      </c>
      <c r="I1665" s="55">
        <v>67200000</v>
      </c>
      <c r="J1665" s="55">
        <v>67200000</v>
      </c>
      <c r="K1665" s="15">
        <v>0</v>
      </c>
      <c r="L1665" s="15">
        <v>0</v>
      </c>
      <c r="M1665" s="20" t="s">
        <v>107788</v>
      </c>
      <c r="N1665" s="20" t="s">
        <v>15</v>
      </c>
      <c r="O1665" s="15" t="s">
        <v>110324</v>
      </c>
      <c r="P1665" s="24">
        <v>3241000</v>
      </c>
      <c r="Q1665" s="26" t="s">
        <v>110306</v>
      </c>
    </row>
    <row r="1666" spans="1:18" ht="28.5" x14ac:dyDescent="0.2">
      <c r="A1666" s="10">
        <v>80101509</v>
      </c>
      <c r="B1666" s="10" t="s">
        <v>110298</v>
      </c>
      <c r="C1666" s="17">
        <v>1</v>
      </c>
      <c r="D1666" s="17">
        <v>1</v>
      </c>
      <c r="E1666" s="15">
        <v>345</v>
      </c>
      <c r="F1666" s="53">
        <v>0</v>
      </c>
      <c r="G1666" s="54" t="s">
        <v>133</v>
      </c>
      <c r="H1666" s="42">
        <v>0</v>
      </c>
      <c r="I1666" s="55">
        <v>76863000</v>
      </c>
      <c r="J1666" s="55">
        <v>76863000</v>
      </c>
      <c r="K1666" s="15">
        <v>0</v>
      </c>
      <c r="L1666" s="15">
        <v>0</v>
      </c>
      <c r="M1666" s="20" t="s">
        <v>107788</v>
      </c>
      <c r="N1666" s="20" t="s">
        <v>15</v>
      </c>
      <c r="O1666" s="15" t="s">
        <v>110325</v>
      </c>
      <c r="P1666" s="24">
        <v>3241000</v>
      </c>
      <c r="Q1666" s="26" t="s">
        <v>110306</v>
      </c>
    </row>
    <row r="1667" spans="1:18" ht="28.5" x14ac:dyDescent="0.2">
      <c r="A1667" s="10">
        <v>80101509</v>
      </c>
      <c r="B1667" s="10" t="s">
        <v>110299</v>
      </c>
      <c r="C1667" s="17">
        <v>1</v>
      </c>
      <c r="D1667" s="17">
        <v>1</v>
      </c>
      <c r="E1667" s="15">
        <v>345</v>
      </c>
      <c r="F1667" s="53">
        <v>0</v>
      </c>
      <c r="G1667" s="54" t="s">
        <v>133</v>
      </c>
      <c r="H1667" s="42">
        <v>0</v>
      </c>
      <c r="I1667" s="55">
        <v>76863000</v>
      </c>
      <c r="J1667" s="55">
        <v>76863000</v>
      </c>
      <c r="K1667" s="15">
        <v>0</v>
      </c>
      <c r="L1667" s="15">
        <v>0</v>
      </c>
      <c r="M1667" s="20" t="s">
        <v>107788</v>
      </c>
      <c r="N1667" s="20" t="s">
        <v>15</v>
      </c>
      <c r="O1667" s="15" t="s">
        <v>110326</v>
      </c>
      <c r="P1667" s="24">
        <v>3241000</v>
      </c>
      <c r="Q1667" s="26" t="s">
        <v>110306</v>
      </c>
    </row>
    <row r="1668" spans="1:18" ht="42.75" x14ac:dyDescent="0.2">
      <c r="A1668" s="10">
        <v>80121704</v>
      </c>
      <c r="B1668" s="10" t="s">
        <v>110300</v>
      </c>
      <c r="C1668" s="17">
        <v>1</v>
      </c>
      <c r="D1668" s="17">
        <v>1</v>
      </c>
      <c r="E1668" s="15">
        <v>345</v>
      </c>
      <c r="F1668" s="53">
        <v>0</v>
      </c>
      <c r="G1668" s="54" t="s">
        <v>133</v>
      </c>
      <c r="H1668" s="42">
        <v>0</v>
      </c>
      <c r="I1668" s="55">
        <v>76863000</v>
      </c>
      <c r="J1668" s="55">
        <v>76863000</v>
      </c>
      <c r="K1668" s="15">
        <v>0</v>
      </c>
      <c r="L1668" s="15">
        <v>0</v>
      </c>
      <c r="M1668" s="20" t="s">
        <v>107788</v>
      </c>
      <c r="N1668" s="20" t="s">
        <v>15</v>
      </c>
      <c r="O1668" s="15" t="s">
        <v>110327</v>
      </c>
      <c r="P1668" s="24">
        <v>3241000</v>
      </c>
      <c r="Q1668" s="26" t="s">
        <v>110306</v>
      </c>
    </row>
    <row r="1669" spans="1:18" ht="42.75" x14ac:dyDescent="0.2">
      <c r="A1669" s="10">
        <v>80101509</v>
      </c>
      <c r="B1669" s="10" t="s">
        <v>110301</v>
      </c>
      <c r="C1669" s="17">
        <v>1</v>
      </c>
      <c r="D1669" s="17">
        <v>1</v>
      </c>
      <c r="E1669" s="15">
        <v>345</v>
      </c>
      <c r="F1669" s="53">
        <v>0</v>
      </c>
      <c r="G1669" s="54" t="s">
        <v>133</v>
      </c>
      <c r="H1669" s="42">
        <v>0</v>
      </c>
      <c r="I1669" s="55">
        <v>25200000</v>
      </c>
      <c r="J1669" s="55">
        <v>25200000</v>
      </c>
      <c r="K1669" s="15">
        <v>0</v>
      </c>
      <c r="L1669" s="15">
        <v>0</v>
      </c>
      <c r="M1669" s="20" t="s">
        <v>107788</v>
      </c>
      <c r="N1669" s="20" t="s">
        <v>15</v>
      </c>
      <c r="O1669" s="15" t="s">
        <v>110328</v>
      </c>
      <c r="P1669" s="24">
        <v>3241000</v>
      </c>
      <c r="Q1669" s="26" t="s">
        <v>110306</v>
      </c>
    </row>
    <row r="1670" spans="1:18" ht="42.75" x14ac:dyDescent="0.2">
      <c r="A1670" s="10">
        <v>80101509</v>
      </c>
      <c r="B1670" s="10" t="s">
        <v>110302</v>
      </c>
      <c r="C1670" s="17">
        <v>1</v>
      </c>
      <c r="D1670" s="17">
        <v>1</v>
      </c>
      <c r="E1670" s="15">
        <v>345</v>
      </c>
      <c r="F1670" s="53">
        <v>0</v>
      </c>
      <c r="G1670" s="54" t="s">
        <v>133</v>
      </c>
      <c r="H1670" s="42">
        <v>0</v>
      </c>
      <c r="I1670" s="55">
        <v>25200000</v>
      </c>
      <c r="J1670" s="55">
        <v>25200000</v>
      </c>
      <c r="K1670" s="15">
        <v>0</v>
      </c>
      <c r="L1670" s="15">
        <v>0</v>
      </c>
      <c r="M1670" s="20" t="s">
        <v>107788</v>
      </c>
      <c r="N1670" s="20" t="s">
        <v>15</v>
      </c>
      <c r="O1670" s="15" t="s">
        <v>110329</v>
      </c>
      <c r="P1670" s="24">
        <v>3241000</v>
      </c>
      <c r="Q1670" s="26" t="s">
        <v>110306</v>
      </c>
    </row>
    <row r="1671" spans="1:18" ht="57" x14ac:dyDescent="0.2">
      <c r="A1671" s="10">
        <v>80101509</v>
      </c>
      <c r="B1671" s="10" t="s">
        <v>110303</v>
      </c>
      <c r="C1671" s="17">
        <v>1</v>
      </c>
      <c r="D1671" s="17">
        <v>1</v>
      </c>
      <c r="E1671" s="15">
        <v>345</v>
      </c>
      <c r="F1671" s="53">
        <v>0</v>
      </c>
      <c r="G1671" s="54" t="s">
        <v>133</v>
      </c>
      <c r="H1671" s="42">
        <v>0</v>
      </c>
      <c r="I1671" s="55">
        <v>76863000</v>
      </c>
      <c r="J1671" s="55">
        <v>76863000</v>
      </c>
      <c r="K1671" s="15">
        <v>0</v>
      </c>
      <c r="L1671" s="15">
        <v>0</v>
      </c>
      <c r="M1671" s="20" t="s">
        <v>107788</v>
      </c>
      <c r="N1671" s="20" t="s">
        <v>15</v>
      </c>
      <c r="O1671" s="15" t="s">
        <v>110330</v>
      </c>
      <c r="P1671" s="24">
        <v>3241000</v>
      </c>
      <c r="Q1671" s="26" t="s">
        <v>110306</v>
      </c>
    </row>
    <row r="1672" spans="1:18" ht="42.75" x14ac:dyDescent="0.2">
      <c r="A1672" s="10">
        <v>83111507</v>
      </c>
      <c r="B1672" s="10" t="s">
        <v>110304</v>
      </c>
      <c r="C1672" s="17">
        <v>2</v>
      </c>
      <c r="D1672" s="17">
        <v>2</v>
      </c>
      <c r="E1672" s="15">
        <v>330</v>
      </c>
      <c r="F1672" s="53">
        <v>0</v>
      </c>
      <c r="G1672" s="54" t="s">
        <v>51</v>
      </c>
      <c r="H1672" s="42">
        <v>0</v>
      </c>
      <c r="I1672" s="55">
        <v>1793418000</v>
      </c>
      <c r="J1672" s="55">
        <v>1793418000</v>
      </c>
      <c r="K1672" s="15">
        <v>0</v>
      </c>
      <c r="L1672" s="15">
        <v>0</v>
      </c>
      <c r="M1672" s="20" t="s">
        <v>107788</v>
      </c>
      <c r="N1672" s="20" t="s">
        <v>15</v>
      </c>
      <c r="O1672" s="15" t="s">
        <v>110331</v>
      </c>
      <c r="P1672" s="24">
        <v>3241000</v>
      </c>
      <c r="Q1672" s="26" t="s">
        <v>110306</v>
      </c>
      <c r="R1672" s="4">
        <v>1055</v>
      </c>
    </row>
    <row r="1673" spans="1:18" ht="28.5" x14ac:dyDescent="0.2">
      <c r="A1673" s="10">
        <v>86141501</v>
      </c>
      <c r="B1673" s="10" t="s">
        <v>110332</v>
      </c>
      <c r="C1673" s="46">
        <v>1</v>
      </c>
      <c r="D1673" s="46">
        <v>1</v>
      </c>
      <c r="E1673" s="10">
        <v>345</v>
      </c>
      <c r="F1673" s="10">
        <v>0</v>
      </c>
      <c r="G1673" s="54" t="s">
        <v>51</v>
      </c>
      <c r="H1673" s="42">
        <v>0</v>
      </c>
      <c r="I1673" s="45">
        <v>57097638</v>
      </c>
      <c r="J1673" s="45">
        <v>57097638</v>
      </c>
      <c r="K1673" s="57">
        <v>0</v>
      </c>
      <c r="L1673" s="10">
        <v>0</v>
      </c>
      <c r="M1673" s="20" t="s">
        <v>107788</v>
      </c>
      <c r="N1673" s="20" t="s">
        <v>15</v>
      </c>
      <c r="O1673" s="15" t="s">
        <v>110372</v>
      </c>
      <c r="P1673" s="24">
        <v>3241000</v>
      </c>
      <c r="Q1673" s="26" t="s">
        <v>110371</v>
      </c>
    </row>
    <row r="1674" spans="1:18" ht="57" x14ac:dyDescent="0.2">
      <c r="A1674" s="10">
        <v>86141501</v>
      </c>
      <c r="B1674" s="10" t="s">
        <v>110333</v>
      </c>
      <c r="C1674" s="46">
        <v>1</v>
      </c>
      <c r="D1674" s="46">
        <v>1</v>
      </c>
      <c r="E1674" s="10">
        <v>345</v>
      </c>
      <c r="F1674" s="10">
        <v>0</v>
      </c>
      <c r="G1674" s="54" t="s">
        <v>51</v>
      </c>
      <c r="H1674" s="42">
        <v>0</v>
      </c>
      <c r="I1674" s="45">
        <v>97996584</v>
      </c>
      <c r="J1674" s="45">
        <v>97996584</v>
      </c>
      <c r="K1674" s="57">
        <v>0</v>
      </c>
      <c r="L1674" s="10">
        <v>0</v>
      </c>
      <c r="M1674" s="20" t="s">
        <v>107788</v>
      </c>
      <c r="N1674" s="20" t="s">
        <v>15</v>
      </c>
      <c r="O1674" s="15" t="s">
        <v>110373</v>
      </c>
      <c r="P1674" s="24">
        <v>3241000</v>
      </c>
      <c r="Q1674" s="26" t="s">
        <v>110371</v>
      </c>
    </row>
    <row r="1675" spans="1:18" ht="57" x14ac:dyDescent="0.2">
      <c r="A1675" s="10">
        <v>80111501</v>
      </c>
      <c r="B1675" s="10" t="s">
        <v>110334</v>
      </c>
      <c r="C1675" s="46">
        <v>1</v>
      </c>
      <c r="D1675" s="46">
        <v>1</v>
      </c>
      <c r="E1675" s="10">
        <v>345</v>
      </c>
      <c r="F1675" s="10">
        <v>0</v>
      </c>
      <c r="G1675" s="54" t="s">
        <v>51</v>
      </c>
      <c r="H1675" s="42">
        <v>0</v>
      </c>
      <c r="I1675" s="45">
        <v>31468492</v>
      </c>
      <c r="J1675" s="45">
        <v>31468492</v>
      </c>
      <c r="K1675" s="57">
        <v>0</v>
      </c>
      <c r="L1675" s="10">
        <v>0</v>
      </c>
      <c r="M1675" s="20" t="s">
        <v>107788</v>
      </c>
      <c r="N1675" s="20" t="s">
        <v>15</v>
      </c>
      <c r="O1675" s="15" t="s">
        <v>110374</v>
      </c>
      <c r="P1675" s="24">
        <v>3241000</v>
      </c>
      <c r="Q1675" s="26" t="s">
        <v>110371</v>
      </c>
    </row>
    <row r="1676" spans="1:18" ht="42.75" x14ac:dyDescent="0.2">
      <c r="A1676" s="10">
        <v>86141501</v>
      </c>
      <c r="B1676" s="10" t="s">
        <v>110335</v>
      </c>
      <c r="C1676" s="46">
        <v>1</v>
      </c>
      <c r="D1676" s="46">
        <v>1</v>
      </c>
      <c r="E1676" s="10">
        <v>345</v>
      </c>
      <c r="F1676" s="10">
        <v>0</v>
      </c>
      <c r="G1676" s="54" t="s">
        <v>51</v>
      </c>
      <c r="H1676" s="42">
        <v>0</v>
      </c>
      <c r="I1676" s="45">
        <v>63441820</v>
      </c>
      <c r="J1676" s="45">
        <v>63441820</v>
      </c>
      <c r="K1676" s="57">
        <v>0</v>
      </c>
      <c r="L1676" s="10">
        <v>0</v>
      </c>
      <c r="M1676" s="20" t="s">
        <v>107788</v>
      </c>
      <c r="N1676" s="20" t="s">
        <v>15</v>
      </c>
      <c r="O1676" s="15" t="s">
        <v>110375</v>
      </c>
      <c r="P1676" s="24">
        <v>3241000</v>
      </c>
      <c r="Q1676" s="26" t="s">
        <v>110371</v>
      </c>
    </row>
    <row r="1677" spans="1:18" ht="42.75" x14ac:dyDescent="0.2">
      <c r="A1677" s="10">
        <v>80111501</v>
      </c>
      <c r="B1677" s="10" t="s">
        <v>110336</v>
      </c>
      <c r="C1677" s="46">
        <v>1</v>
      </c>
      <c r="D1677" s="46">
        <v>1</v>
      </c>
      <c r="E1677" s="10">
        <v>345</v>
      </c>
      <c r="F1677" s="10">
        <v>0</v>
      </c>
      <c r="G1677" s="54" t="s">
        <v>51</v>
      </c>
      <c r="H1677" s="42">
        <v>0</v>
      </c>
      <c r="I1677" s="45">
        <v>38065092</v>
      </c>
      <c r="J1677" s="45">
        <v>38065092</v>
      </c>
      <c r="K1677" s="57">
        <v>0</v>
      </c>
      <c r="L1677" s="10">
        <v>0</v>
      </c>
      <c r="M1677" s="20" t="s">
        <v>107788</v>
      </c>
      <c r="N1677" s="20" t="s">
        <v>15</v>
      </c>
      <c r="O1677" s="15" t="s">
        <v>110376</v>
      </c>
      <c r="P1677" s="24">
        <v>3241000</v>
      </c>
      <c r="Q1677" s="26" t="s">
        <v>110371</v>
      </c>
    </row>
    <row r="1678" spans="1:18" ht="42.75" x14ac:dyDescent="0.2">
      <c r="A1678" s="10">
        <v>80101604</v>
      </c>
      <c r="B1678" s="10" t="s">
        <v>110337</v>
      </c>
      <c r="C1678" s="46">
        <v>1</v>
      </c>
      <c r="D1678" s="46">
        <v>1</v>
      </c>
      <c r="E1678" s="10">
        <v>345</v>
      </c>
      <c r="F1678" s="10">
        <v>0</v>
      </c>
      <c r="G1678" s="54" t="s">
        <v>51</v>
      </c>
      <c r="H1678" s="42">
        <v>0</v>
      </c>
      <c r="I1678" s="45">
        <v>75404802</v>
      </c>
      <c r="J1678" s="45">
        <v>75404802</v>
      </c>
      <c r="K1678" s="57">
        <v>0</v>
      </c>
      <c r="L1678" s="10">
        <v>0</v>
      </c>
      <c r="M1678" s="20" t="s">
        <v>107788</v>
      </c>
      <c r="N1678" s="20" t="s">
        <v>15</v>
      </c>
      <c r="O1678" s="15" t="s">
        <v>110377</v>
      </c>
      <c r="P1678" s="24">
        <v>3241000</v>
      </c>
      <c r="Q1678" s="26" t="s">
        <v>110371</v>
      </c>
    </row>
    <row r="1679" spans="1:18" ht="57" x14ac:dyDescent="0.2">
      <c r="A1679" s="10">
        <v>86141501</v>
      </c>
      <c r="B1679" s="10" t="s">
        <v>110338</v>
      </c>
      <c r="C1679" s="46">
        <v>1</v>
      </c>
      <c r="D1679" s="46">
        <v>1</v>
      </c>
      <c r="E1679" s="10">
        <v>345</v>
      </c>
      <c r="F1679" s="10">
        <v>0</v>
      </c>
      <c r="G1679" s="54" t="s">
        <v>51</v>
      </c>
      <c r="H1679" s="42">
        <v>0</v>
      </c>
      <c r="I1679" s="45">
        <v>65147500</v>
      </c>
      <c r="J1679" s="45">
        <v>65147500</v>
      </c>
      <c r="K1679" s="57">
        <v>0</v>
      </c>
      <c r="L1679" s="10">
        <v>0</v>
      </c>
      <c r="M1679" s="20" t="s">
        <v>107788</v>
      </c>
      <c r="N1679" s="20" t="s">
        <v>15</v>
      </c>
      <c r="O1679" s="15" t="s">
        <v>110378</v>
      </c>
      <c r="P1679" s="24">
        <v>3241000</v>
      </c>
      <c r="Q1679" s="26" t="s">
        <v>110371</v>
      </c>
    </row>
    <row r="1680" spans="1:18" ht="42.75" x14ac:dyDescent="0.2">
      <c r="A1680" s="10">
        <v>86141501</v>
      </c>
      <c r="B1680" s="10" t="s">
        <v>110339</v>
      </c>
      <c r="C1680" s="46">
        <v>1</v>
      </c>
      <c r="D1680" s="46">
        <v>1</v>
      </c>
      <c r="E1680" s="10">
        <v>345</v>
      </c>
      <c r="F1680" s="10">
        <v>0</v>
      </c>
      <c r="G1680" s="54" t="s">
        <v>51</v>
      </c>
      <c r="H1680" s="42">
        <v>0</v>
      </c>
      <c r="I1680" s="45">
        <v>89858230</v>
      </c>
      <c r="J1680" s="45">
        <v>89858230</v>
      </c>
      <c r="K1680" s="57">
        <v>0</v>
      </c>
      <c r="L1680" s="10">
        <v>0</v>
      </c>
      <c r="M1680" s="20" t="s">
        <v>107788</v>
      </c>
      <c r="N1680" s="20" t="s">
        <v>15</v>
      </c>
      <c r="O1680" s="15" t="s">
        <v>110379</v>
      </c>
      <c r="P1680" s="24">
        <v>3241000</v>
      </c>
      <c r="Q1680" s="26" t="s">
        <v>110371</v>
      </c>
    </row>
    <row r="1681" spans="1:17" ht="42.75" x14ac:dyDescent="0.2">
      <c r="A1681" s="10">
        <v>80101604</v>
      </c>
      <c r="B1681" s="10" t="s">
        <v>110340</v>
      </c>
      <c r="C1681" s="46">
        <v>1</v>
      </c>
      <c r="D1681" s="46">
        <v>1</v>
      </c>
      <c r="E1681" s="10">
        <v>345</v>
      </c>
      <c r="F1681" s="10">
        <v>0</v>
      </c>
      <c r="G1681" s="54" t="s">
        <v>51</v>
      </c>
      <c r="H1681" s="42">
        <v>0</v>
      </c>
      <c r="I1681" s="45">
        <v>61001750</v>
      </c>
      <c r="J1681" s="45">
        <v>61001750</v>
      </c>
      <c r="K1681" s="57">
        <v>0</v>
      </c>
      <c r="L1681" s="10">
        <v>0</v>
      </c>
      <c r="M1681" s="20" t="s">
        <v>107788</v>
      </c>
      <c r="N1681" s="20" t="s">
        <v>15</v>
      </c>
      <c r="O1681" s="15" t="s">
        <v>110380</v>
      </c>
      <c r="P1681" s="24">
        <v>3241000</v>
      </c>
      <c r="Q1681" s="26" t="s">
        <v>110371</v>
      </c>
    </row>
    <row r="1682" spans="1:17" ht="28.5" x14ac:dyDescent="0.2">
      <c r="A1682" s="10">
        <v>86141501</v>
      </c>
      <c r="B1682" s="10" t="s">
        <v>110341</v>
      </c>
      <c r="C1682" s="46">
        <v>1</v>
      </c>
      <c r="D1682" s="46">
        <v>1</v>
      </c>
      <c r="E1682" s="10">
        <v>345</v>
      </c>
      <c r="F1682" s="10">
        <v>0</v>
      </c>
      <c r="G1682" s="54" t="s">
        <v>51</v>
      </c>
      <c r="H1682" s="42">
        <v>0</v>
      </c>
      <c r="I1682" s="45">
        <v>63441820</v>
      </c>
      <c r="J1682" s="45">
        <v>63441820</v>
      </c>
      <c r="K1682" s="57">
        <v>0</v>
      </c>
      <c r="L1682" s="10">
        <v>0</v>
      </c>
      <c r="M1682" s="20" t="s">
        <v>107788</v>
      </c>
      <c r="N1682" s="20" t="s">
        <v>15</v>
      </c>
      <c r="O1682" s="15" t="s">
        <v>110381</v>
      </c>
      <c r="P1682" s="24">
        <v>3241000</v>
      </c>
      <c r="Q1682" s="26" t="s">
        <v>110371</v>
      </c>
    </row>
    <row r="1683" spans="1:17" ht="42.75" x14ac:dyDescent="0.2">
      <c r="A1683" s="10">
        <v>86141501</v>
      </c>
      <c r="B1683" s="10" t="s">
        <v>110342</v>
      </c>
      <c r="C1683" s="46">
        <v>1</v>
      </c>
      <c r="D1683" s="46">
        <v>1</v>
      </c>
      <c r="E1683" s="10">
        <v>345</v>
      </c>
      <c r="F1683" s="10">
        <v>0</v>
      </c>
      <c r="G1683" s="54" t="s">
        <v>51</v>
      </c>
      <c r="H1683" s="42">
        <v>0</v>
      </c>
      <c r="I1683" s="45">
        <v>67101925</v>
      </c>
      <c r="J1683" s="45">
        <v>67101925</v>
      </c>
      <c r="K1683" s="57">
        <v>0</v>
      </c>
      <c r="L1683" s="10">
        <v>0</v>
      </c>
      <c r="M1683" s="20" t="s">
        <v>107788</v>
      </c>
      <c r="N1683" s="20" t="s">
        <v>15</v>
      </c>
      <c r="O1683" s="15" t="s">
        <v>110382</v>
      </c>
      <c r="P1683" s="24">
        <v>3241000</v>
      </c>
      <c r="Q1683" s="26" t="s">
        <v>110371</v>
      </c>
    </row>
    <row r="1684" spans="1:17" ht="57" x14ac:dyDescent="0.2">
      <c r="A1684" s="10">
        <v>80101604</v>
      </c>
      <c r="B1684" s="10" t="s">
        <v>110343</v>
      </c>
      <c r="C1684" s="46">
        <v>1</v>
      </c>
      <c r="D1684" s="46">
        <v>1</v>
      </c>
      <c r="E1684" s="10">
        <v>345</v>
      </c>
      <c r="F1684" s="10">
        <v>0</v>
      </c>
      <c r="G1684" s="54" t="s">
        <v>51</v>
      </c>
      <c r="H1684" s="42">
        <v>0</v>
      </c>
      <c r="I1684" s="45">
        <v>59482500</v>
      </c>
      <c r="J1684" s="45">
        <v>59482500</v>
      </c>
      <c r="K1684" s="57">
        <v>0</v>
      </c>
      <c r="L1684" s="10">
        <v>0</v>
      </c>
      <c r="M1684" s="20" t="s">
        <v>107788</v>
      </c>
      <c r="N1684" s="20" t="s">
        <v>15</v>
      </c>
      <c r="O1684" s="15" t="s">
        <v>110383</v>
      </c>
      <c r="P1684" s="24">
        <v>3241000</v>
      </c>
      <c r="Q1684" s="26" t="s">
        <v>110371</v>
      </c>
    </row>
    <row r="1685" spans="1:17" ht="42.75" x14ac:dyDescent="0.2">
      <c r="A1685" s="10">
        <v>80101604</v>
      </c>
      <c r="B1685" s="10" t="s">
        <v>110344</v>
      </c>
      <c r="C1685" s="46">
        <v>1</v>
      </c>
      <c r="D1685" s="46">
        <v>1</v>
      </c>
      <c r="E1685" s="10">
        <v>345</v>
      </c>
      <c r="F1685" s="10">
        <v>0</v>
      </c>
      <c r="G1685" s="54" t="s">
        <v>51</v>
      </c>
      <c r="H1685" s="42">
        <v>0</v>
      </c>
      <c r="I1685" s="45">
        <v>58349500</v>
      </c>
      <c r="J1685" s="45">
        <v>58349500</v>
      </c>
      <c r="K1685" s="57">
        <v>0</v>
      </c>
      <c r="L1685" s="10">
        <v>0</v>
      </c>
      <c r="M1685" s="20" t="s">
        <v>107788</v>
      </c>
      <c r="N1685" s="20" t="s">
        <v>15</v>
      </c>
      <c r="O1685" s="15" t="s">
        <v>110384</v>
      </c>
      <c r="P1685" s="24">
        <v>3241000</v>
      </c>
      <c r="Q1685" s="26" t="s">
        <v>110371</v>
      </c>
    </row>
    <row r="1686" spans="1:17" ht="28.5" x14ac:dyDescent="0.2">
      <c r="A1686" s="10">
        <v>86141501</v>
      </c>
      <c r="B1686" s="10" t="s">
        <v>110345</v>
      </c>
      <c r="C1686" s="46">
        <v>1</v>
      </c>
      <c r="D1686" s="46">
        <v>1</v>
      </c>
      <c r="E1686" s="10">
        <v>345</v>
      </c>
      <c r="F1686" s="10">
        <v>0</v>
      </c>
      <c r="G1686" s="54" t="s">
        <v>51</v>
      </c>
      <c r="H1686" s="42">
        <v>0</v>
      </c>
      <c r="I1686" s="45">
        <v>52996612</v>
      </c>
      <c r="J1686" s="45">
        <v>52996612</v>
      </c>
      <c r="K1686" s="57">
        <v>0</v>
      </c>
      <c r="L1686" s="10">
        <v>0</v>
      </c>
      <c r="M1686" s="20" t="s">
        <v>107788</v>
      </c>
      <c r="N1686" s="20" t="s">
        <v>15</v>
      </c>
      <c r="O1686" s="15" t="s">
        <v>110385</v>
      </c>
      <c r="P1686" s="24">
        <v>3241000</v>
      </c>
      <c r="Q1686" s="26" t="s">
        <v>110371</v>
      </c>
    </row>
    <row r="1687" spans="1:17" ht="42.75" x14ac:dyDescent="0.2">
      <c r="A1687" s="10">
        <v>82151704</v>
      </c>
      <c r="B1687" s="10" t="s">
        <v>110346</v>
      </c>
      <c r="C1687" s="46">
        <v>1</v>
      </c>
      <c r="D1687" s="46">
        <v>1</v>
      </c>
      <c r="E1687" s="10">
        <v>345</v>
      </c>
      <c r="F1687" s="10">
        <v>0</v>
      </c>
      <c r="G1687" s="54" t="s">
        <v>51</v>
      </c>
      <c r="H1687" s="42">
        <v>0</v>
      </c>
      <c r="I1687" s="45">
        <v>121541844</v>
      </c>
      <c r="J1687" s="45">
        <v>121541844</v>
      </c>
      <c r="K1687" s="57">
        <v>0</v>
      </c>
      <c r="L1687" s="10">
        <v>0</v>
      </c>
      <c r="M1687" s="20" t="s">
        <v>107788</v>
      </c>
      <c r="N1687" s="20" t="s">
        <v>15</v>
      </c>
      <c r="O1687" s="15" t="s">
        <v>110386</v>
      </c>
      <c r="P1687" s="24">
        <v>3241000</v>
      </c>
      <c r="Q1687" s="26" t="s">
        <v>110371</v>
      </c>
    </row>
    <row r="1688" spans="1:17" ht="57" x14ac:dyDescent="0.2">
      <c r="A1688" s="10">
        <v>86141501</v>
      </c>
      <c r="B1688" s="10" t="s">
        <v>110347</v>
      </c>
      <c r="C1688" s="46">
        <v>1</v>
      </c>
      <c r="D1688" s="46">
        <v>1</v>
      </c>
      <c r="E1688" s="10">
        <v>345</v>
      </c>
      <c r="F1688" s="10">
        <v>0</v>
      </c>
      <c r="G1688" s="54" t="s">
        <v>51</v>
      </c>
      <c r="H1688" s="42">
        <v>0</v>
      </c>
      <c r="I1688" s="45">
        <v>114195279</v>
      </c>
      <c r="J1688" s="45">
        <v>114195279</v>
      </c>
      <c r="K1688" s="57">
        <v>0</v>
      </c>
      <c r="L1688" s="10">
        <v>0</v>
      </c>
      <c r="M1688" s="20" t="s">
        <v>107788</v>
      </c>
      <c r="N1688" s="20" t="s">
        <v>15</v>
      </c>
      <c r="O1688" s="15" t="s">
        <v>110387</v>
      </c>
      <c r="P1688" s="24">
        <v>3241000</v>
      </c>
      <c r="Q1688" s="26" t="s">
        <v>110371</v>
      </c>
    </row>
    <row r="1689" spans="1:17" ht="42.75" x14ac:dyDescent="0.2">
      <c r="A1689" s="10">
        <v>80101604</v>
      </c>
      <c r="B1689" s="10" t="s">
        <v>110348</v>
      </c>
      <c r="C1689" s="46">
        <v>1</v>
      </c>
      <c r="D1689" s="46">
        <v>1</v>
      </c>
      <c r="E1689" s="10">
        <v>345</v>
      </c>
      <c r="F1689" s="10">
        <v>0</v>
      </c>
      <c r="G1689" s="54" t="s">
        <v>51</v>
      </c>
      <c r="H1689" s="42">
        <v>0</v>
      </c>
      <c r="I1689" s="45">
        <v>114195276</v>
      </c>
      <c r="J1689" s="45">
        <v>114195276</v>
      </c>
      <c r="K1689" s="57">
        <v>0</v>
      </c>
      <c r="L1689" s="10">
        <v>0</v>
      </c>
      <c r="M1689" s="20" t="s">
        <v>107788</v>
      </c>
      <c r="N1689" s="20" t="s">
        <v>15</v>
      </c>
      <c r="O1689" s="15" t="s">
        <v>110388</v>
      </c>
      <c r="P1689" s="24">
        <v>3241000</v>
      </c>
      <c r="Q1689" s="26" t="s">
        <v>110371</v>
      </c>
    </row>
    <row r="1690" spans="1:17" ht="42.75" x14ac:dyDescent="0.2">
      <c r="A1690" s="10">
        <v>86141501</v>
      </c>
      <c r="B1690" s="10" t="s">
        <v>110349</v>
      </c>
      <c r="C1690" s="46">
        <v>1</v>
      </c>
      <c r="D1690" s="46">
        <v>1</v>
      </c>
      <c r="E1690" s="10">
        <v>345</v>
      </c>
      <c r="F1690" s="10">
        <v>0</v>
      </c>
      <c r="G1690" s="54" t="s">
        <v>51</v>
      </c>
      <c r="H1690" s="42">
        <v>0</v>
      </c>
      <c r="I1690" s="45">
        <v>63484336</v>
      </c>
      <c r="J1690" s="45">
        <v>63484336</v>
      </c>
      <c r="K1690" s="57">
        <v>0</v>
      </c>
      <c r="L1690" s="10">
        <v>0</v>
      </c>
      <c r="M1690" s="20" t="s">
        <v>107788</v>
      </c>
      <c r="N1690" s="20" t="s">
        <v>15</v>
      </c>
      <c r="O1690" s="15" t="s">
        <v>110389</v>
      </c>
      <c r="P1690" s="24">
        <v>3241000</v>
      </c>
      <c r="Q1690" s="26" t="s">
        <v>110371</v>
      </c>
    </row>
    <row r="1691" spans="1:17" ht="42.75" x14ac:dyDescent="0.2">
      <c r="A1691" s="10">
        <v>80121704</v>
      </c>
      <c r="B1691" s="10" t="s">
        <v>110350</v>
      </c>
      <c r="C1691" s="46">
        <v>1</v>
      </c>
      <c r="D1691" s="46">
        <v>1</v>
      </c>
      <c r="E1691" s="10">
        <v>345</v>
      </c>
      <c r="F1691" s="10">
        <v>0</v>
      </c>
      <c r="G1691" s="54" t="s">
        <v>51</v>
      </c>
      <c r="H1691" s="42">
        <v>0</v>
      </c>
      <c r="I1691" s="45">
        <v>97129000</v>
      </c>
      <c r="J1691" s="45">
        <v>97129000</v>
      </c>
      <c r="K1691" s="57">
        <v>0</v>
      </c>
      <c r="L1691" s="10">
        <v>0</v>
      </c>
      <c r="M1691" s="20" t="s">
        <v>107788</v>
      </c>
      <c r="N1691" s="20" t="s">
        <v>15</v>
      </c>
      <c r="O1691" s="15" t="s">
        <v>110390</v>
      </c>
      <c r="P1691" s="24">
        <v>3241000</v>
      </c>
      <c r="Q1691" s="26" t="s">
        <v>110371</v>
      </c>
    </row>
    <row r="1692" spans="1:17" ht="28.5" x14ac:dyDescent="0.2">
      <c r="A1692" s="10">
        <v>86141501</v>
      </c>
      <c r="B1692" s="10" t="s">
        <v>110341</v>
      </c>
      <c r="C1692" s="46">
        <v>1</v>
      </c>
      <c r="D1692" s="46">
        <v>1</v>
      </c>
      <c r="E1692" s="10">
        <v>345</v>
      </c>
      <c r="F1692" s="10">
        <v>0</v>
      </c>
      <c r="G1692" s="54" t="s">
        <v>51</v>
      </c>
      <c r="H1692" s="42">
        <v>0</v>
      </c>
      <c r="I1692" s="45">
        <v>54598033</v>
      </c>
      <c r="J1692" s="45">
        <v>54598033</v>
      </c>
      <c r="K1692" s="57">
        <v>0</v>
      </c>
      <c r="L1692" s="10">
        <v>0</v>
      </c>
      <c r="M1692" s="20" t="s">
        <v>107788</v>
      </c>
      <c r="N1692" s="20" t="s">
        <v>15</v>
      </c>
      <c r="O1692" s="15" t="s">
        <v>110391</v>
      </c>
      <c r="P1692" s="24">
        <v>3241000</v>
      </c>
      <c r="Q1692" s="26" t="s">
        <v>110371</v>
      </c>
    </row>
    <row r="1693" spans="1:17" ht="42.75" x14ac:dyDescent="0.2">
      <c r="A1693" s="10">
        <v>86141501</v>
      </c>
      <c r="B1693" s="10" t="s">
        <v>110351</v>
      </c>
      <c r="C1693" s="46">
        <v>1</v>
      </c>
      <c r="D1693" s="46">
        <v>1</v>
      </c>
      <c r="E1693" s="10">
        <v>345</v>
      </c>
      <c r="F1693" s="10">
        <v>0</v>
      </c>
      <c r="G1693" s="54" t="s">
        <v>51</v>
      </c>
      <c r="H1693" s="42">
        <v>0</v>
      </c>
      <c r="I1693" s="45">
        <v>63441820</v>
      </c>
      <c r="J1693" s="45">
        <v>63441820</v>
      </c>
      <c r="K1693" s="57">
        <v>0</v>
      </c>
      <c r="L1693" s="10">
        <v>0</v>
      </c>
      <c r="M1693" s="20" t="s">
        <v>107788</v>
      </c>
      <c r="N1693" s="20" t="s">
        <v>15</v>
      </c>
      <c r="O1693" s="15" t="s">
        <v>110392</v>
      </c>
      <c r="P1693" s="24">
        <v>3241000</v>
      </c>
      <c r="Q1693" s="26" t="s">
        <v>110371</v>
      </c>
    </row>
    <row r="1694" spans="1:17" ht="42.75" x14ac:dyDescent="0.2">
      <c r="A1694" s="10">
        <v>86141501</v>
      </c>
      <c r="B1694" s="10" t="s">
        <v>110352</v>
      </c>
      <c r="C1694" s="46">
        <v>1</v>
      </c>
      <c r="D1694" s="46">
        <v>1</v>
      </c>
      <c r="E1694" s="10">
        <v>345</v>
      </c>
      <c r="F1694" s="10">
        <v>0</v>
      </c>
      <c r="G1694" s="54" t="s">
        <v>51</v>
      </c>
      <c r="H1694" s="42">
        <v>0</v>
      </c>
      <c r="I1694" s="45">
        <v>57097638</v>
      </c>
      <c r="J1694" s="45">
        <v>57097638</v>
      </c>
      <c r="K1694" s="57">
        <v>0</v>
      </c>
      <c r="L1694" s="10">
        <v>0</v>
      </c>
      <c r="M1694" s="20" t="s">
        <v>107788</v>
      </c>
      <c r="N1694" s="20" t="s">
        <v>15</v>
      </c>
      <c r="O1694" s="15" t="s">
        <v>110393</v>
      </c>
      <c r="P1694" s="24">
        <v>3241000</v>
      </c>
      <c r="Q1694" s="26" t="s">
        <v>110371</v>
      </c>
    </row>
    <row r="1695" spans="1:17" ht="28.5" x14ac:dyDescent="0.2">
      <c r="A1695" s="10">
        <v>80111501</v>
      </c>
      <c r="B1695" s="10" t="s">
        <v>110353</v>
      </c>
      <c r="C1695" s="46">
        <v>1</v>
      </c>
      <c r="D1695" s="46">
        <v>1</v>
      </c>
      <c r="E1695" s="10">
        <v>345</v>
      </c>
      <c r="F1695" s="10">
        <v>0</v>
      </c>
      <c r="G1695" s="54" t="s">
        <v>51</v>
      </c>
      <c r="H1695" s="42">
        <v>0</v>
      </c>
      <c r="I1695" s="45">
        <v>38065092</v>
      </c>
      <c r="J1695" s="45">
        <v>38065092</v>
      </c>
      <c r="K1695" s="57">
        <v>0</v>
      </c>
      <c r="L1695" s="10">
        <v>0</v>
      </c>
      <c r="M1695" s="20" t="s">
        <v>107788</v>
      </c>
      <c r="N1695" s="20" t="s">
        <v>15</v>
      </c>
      <c r="O1695" s="15" t="s">
        <v>110394</v>
      </c>
      <c r="P1695" s="24">
        <v>3241000</v>
      </c>
      <c r="Q1695" s="26" t="s">
        <v>110371</v>
      </c>
    </row>
    <row r="1696" spans="1:17" ht="28.5" x14ac:dyDescent="0.2">
      <c r="A1696" s="10">
        <v>82151704</v>
      </c>
      <c r="B1696" s="10" t="s">
        <v>110354</v>
      </c>
      <c r="C1696" s="46">
        <v>1</v>
      </c>
      <c r="D1696" s="46">
        <v>1</v>
      </c>
      <c r="E1696" s="10">
        <v>345</v>
      </c>
      <c r="F1696" s="10">
        <v>0</v>
      </c>
      <c r="G1696" s="54" t="s">
        <v>51</v>
      </c>
      <c r="H1696" s="42">
        <v>0</v>
      </c>
      <c r="I1696" s="45">
        <v>54559968</v>
      </c>
      <c r="J1696" s="45">
        <v>54559968</v>
      </c>
      <c r="K1696" s="57">
        <v>0</v>
      </c>
      <c r="L1696" s="10">
        <v>0</v>
      </c>
      <c r="M1696" s="20" t="s">
        <v>107788</v>
      </c>
      <c r="N1696" s="20" t="s">
        <v>15</v>
      </c>
      <c r="O1696" s="15" t="s">
        <v>110395</v>
      </c>
      <c r="P1696" s="24">
        <v>3241000</v>
      </c>
      <c r="Q1696" s="26" t="s">
        <v>110371</v>
      </c>
    </row>
    <row r="1697" spans="1:17" ht="42.75" x14ac:dyDescent="0.2">
      <c r="A1697" s="10">
        <v>86141501</v>
      </c>
      <c r="B1697" s="10" t="s">
        <v>110355</v>
      </c>
      <c r="C1697" s="46">
        <v>1</v>
      </c>
      <c r="D1697" s="46">
        <v>1</v>
      </c>
      <c r="E1697" s="10">
        <v>345</v>
      </c>
      <c r="F1697" s="10">
        <v>0</v>
      </c>
      <c r="G1697" s="54" t="s">
        <v>51</v>
      </c>
      <c r="H1697" s="42">
        <v>0</v>
      </c>
      <c r="I1697" s="45">
        <v>65979491</v>
      </c>
      <c r="J1697" s="45">
        <v>65979491</v>
      </c>
      <c r="K1697" s="57">
        <v>0</v>
      </c>
      <c r="L1697" s="10">
        <v>0</v>
      </c>
      <c r="M1697" s="20" t="s">
        <v>107788</v>
      </c>
      <c r="N1697" s="20" t="s">
        <v>15</v>
      </c>
      <c r="O1697" s="15" t="s">
        <v>110396</v>
      </c>
      <c r="P1697" s="24">
        <v>3241000</v>
      </c>
      <c r="Q1697" s="26" t="s">
        <v>110371</v>
      </c>
    </row>
    <row r="1698" spans="1:17" ht="57" x14ac:dyDescent="0.2">
      <c r="A1698" s="10">
        <v>80101604</v>
      </c>
      <c r="B1698" s="10" t="s">
        <v>110356</v>
      </c>
      <c r="C1698" s="46">
        <v>1</v>
      </c>
      <c r="D1698" s="46">
        <v>1</v>
      </c>
      <c r="E1698" s="10">
        <v>345</v>
      </c>
      <c r="F1698" s="10">
        <v>0</v>
      </c>
      <c r="G1698" s="54" t="s">
        <v>51</v>
      </c>
      <c r="H1698" s="42">
        <v>0</v>
      </c>
      <c r="I1698" s="45">
        <v>89858230</v>
      </c>
      <c r="J1698" s="45">
        <v>89858230</v>
      </c>
      <c r="K1698" s="57">
        <v>0</v>
      </c>
      <c r="L1698" s="10">
        <v>0</v>
      </c>
      <c r="M1698" s="20" t="s">
        <v>107788</v>
      </c>
      <c r="N1698" s="20" t="s">
        <v>15</v>
      </c>
      <c r="O1698" s="15" t="s">
        <v>110397</v>
      </c>
      <c r="P1698" s="24">
        <v>3241000</v>
      </c>
      <c r="Q1698" s="26" t="s">
        <v>110371</v>
      </c>
    </row>
    <row r="1699" spans="1:17" ht="42.75" x14ac:dyDescent="0.2">
      <c r="A1699" s="10">
        <v>86141501</v>
      </c>
      <c r="B1699" s="10" t="s">
        <v>110335</v>
      </c>
      <c r="C1699" s="46">
        <v>1</v>
      </c>
      <c r="D1699" s="46">
        <v>1</v>
      </c>
      <c r="E1699" s="10">
        <v>345</v>
      </c>
      <c r="F1699" s="10">
        <v>0</v>
      </c>
      <c r="G1699" s="54" t="s">
        <v>51</v>
      </c>
      <c r="H1699" s="42">
        <v>0</v>
      </c>
      <c r="I1699" s="45">
        <v>52996612</v>
      </c>
      <c r="J1699" s="45">
        <v>52996612</v>
      </c>
      <c r="K1699" s="57">
        <v>0</v>
      </c>
      <c r="L1699" s="10">
        <v>0</v>
      </c>
      <c r="M1699" s="20" t="s">
        <v>107788</v>
      </c>
      <c r="N1699" s="20" t="s">
        <v>15</v>
      </c>
      <c r="O1699" s="15" t="s">
        <v>110398</v>
      </c>
      <c r="P1699" s="24">
        <v>3241000</v>
      </c>
      <c r="Q1699" s="26" t="s">
        <v>110371</v>
      </c>
    </row>
    <row r="1700" spans="1:17" ht="42.75" x14ac:dyDescent="0.2">
      <c r="A1700" s="10">
        <v>86141501</v>
      </c>
      <c r="B1700" s="10" t="s">
        <v>110335</v>
      </c>
      <c r="C1700" s="46">
        <v>1</v>
      </c>
      <c r="D1700" s="46">
        <v>1</v>
      </c>
      <c r="E1700" s="10">
        <v>345</v>
      </c>
      <c r="F1700" s="10">
        <v>0</v>
      </c>
      <c r="G1700" s="54" t="s">
        <v>51</v>
      </c>
      <c r="H1700" s="42">
        <v>0</v>
      </c>
      <c r="I1700" s="45">
        <v>55325902</v>
      </c>
      <c r="J1700" s="45">
        <v>55325902</v>
      </c>
      <c r="K1700" s="57">
        <v>0</v>
      </c>
      <c r="L1700" s="10">
        <v>0</v>
      </c>
      <c r="M1700" s="20" t="s">
        <v>107788</v>
      </c>
      <c r="N1700" s="20" t="s">
        <v>15</v>
      </c>
      <c r="O1700" s="15" t="s">
        <v>110399</v>
      </c>
      <c r="P1700" s="24">
        <v>3241000</v>
      </c>
      <c r="Q1700" s="26" t="s">
        <v>110371</v>
      </c>
    </row>
    <row r="1701" spans="1:17" ht="28.5" x14ac:dyDescent="0.2">
      <c r="A1701" s="10">
        <v>86141501</v>
      </c>
      <c r="B1701" s="10" t="s">
        <v>110341</v>
      </c>
      <c r="C1701" s="46">
        <v>1</v>
      </c>
      <c r="D1701" s="46">
        <v>1</v>
      </c>
      <c r="E1701" s="10">
        <v>345</v>
      </c>
      <c r="F1701" s="10">
        <v>0</v>
      </c>
      <c r="G1701" s="54" t="s">
        <v>51</v>
      </c>
      <c r="H1701" s="42">
        <v>0</v>
      </c>
      <c r="I1701" s="45">
        <v>54598033</v>
      </c>
      <c r="J1701" s="45">
        <v>54598033</v>
      </c>
      <c r="K1701" s="57">
        <v>0</v>
      </c>
      <c r="L1701" s="10">
        <v>0</v>
      </c>
      <c r="M1701" s="20" t="s">
        <v>107788</v>
      </c>
      <c r="N1701" s="20" t="s">
        <v>15</v>
      </c>
      <c r="O1701" s="15" t="s">
        <v>110400</v>
      </c>
      <c r="P1701" s="24">
        <v>3241000</v>
      </c>
      <c r="Q1701" s="26" t="s">
        <v>110371</v>
      </c>
    </row>
    <row r="1702" spans="1:17" ht="57" x14ac:dyDescent="0.2">
      <c r="A1702" s="10">
        <v>86141501</v>
      </c>
      <c r="B1702" s="10" t="s">
        <v>110357</v>
      </c>
      <c r="C1702" s="46">
        <v>1</v>
      </c>
      <c r="D1702" s="46">
        <v>1</v>
      </c>
      <c r="E1702" s="10">
        <v>345</v>
      </c>
      <c r="F1702" s="10">
        <v>0</v>
      </c>
      <c r="G1702" s="54" t="s">
        <v>51</v>
      </c>
      <c r="H1702" s="42">
        <v>0</v>
      </c>
      <c r="I1702" s="45">
        <v>59225000</v>
      </c>
      <c r="J1702" s="45">
        <v>59225000</v>
      </c>
      <c r="K1702" s="57">
        <v>0</v>
      </c>
      <c r="L1702" s="10">
        <v>0</v>
      </c>
      <c r="M1702" s="20" t="s">
        <v>107788</v>
      </c>
      <c r="N1702" s="20" t="s">
        <v>15</v>
      </c>
      <c r="O1702" s="15" t="s">
        <v>110401</v>
      </c>
      <c r="P1702" s="24">
        <v>3241000</v>
      </c>
      <c r="Q1702" s="26" t="s">
        <v>110371</v>
      </c>
    </row>
    <row r="1703" spans="1:17" ht="42.75" x14ac:dyDescent="0.2">
      <c r="A1703" s="10">
        <v>86141501</v>
      </c>
      <c r="B1703" s="10" t="s">
        <v>110335</v>
      </c>
      <c r="C1703" s="46">
        <v>1</v>
      </c>
      <c r="D1703" s="46">
        <v>1</v>
      </c>
      <c r="E1703" s="10">
        <v>345</v>
      </c>
      <c r="F1703" s="10">
        <v>0</v>
      </c>
      <c r="G1703" s="54" t="s">
        <v>51</v>
      </c>
      <c r="H1703" s="42">
        <v>0</v>
      </c>
      <c r="I1703" s="45">
        <v>64397838</v>
      </c>
      <c r="J1703" s="45">
        <v>64397838</v>
      </c>
      <c r="K1703" s="57">
        <v>0</v>
      </c>
      <c r="L1703" s="10">
        <v>0</v>
      </c>
      <c r="M1703" s="20" t="s">
        <v>107788</v>
      </c>
      <c r="N1703" s="20" t="s">
        <v>15</v>
      </c>
      <c r="O1703" s="15" t="s">
        <v>110402</v>
      </c>
      <c r="P1703" s="24">
        <v>3241000</v>
      </c>
      <c r="Q1703" s="26" t="s">
        <v>110371</v>
      </c>
    </row>
    <row r="1704" spans="1:17" ht="42.75" x14ac:dyDescent="0.2">
      <c r="A1704" s="10">
        <v>86141501</v>
      </c>
      <c r="B1704" s="10" t="s">
        <v>110358</v>
      </c>
      <c r="C1704" s="46">
        <v>1</v>
      </c>
      <c r="D1704" s="46">
        <v>1</v>
      </c>
      <c r="E1704" s="10">
        <v>345</v>
      </c>
      <c r="F1704" s="10">
        <v>0</v>
      </c>
      <c r="G1704" s="54" t="s">
        <v>51</v>
      </c>
      <c r="H1704" s="42">
        <v>0</v>
      </c>
      <c r="I1704" s="45">
        <v>73202100</v>
      </c>
      <c r="J1704" s="45">
        <v>73202100</v>
      </c>
      <c r="K1704" s="57">
        <v>0</v>
      </c>
      <c r="L1704" s="10">
        <v>0</v>
      </c>
      <c r="M1704" s="20" t="s">
        <v>107788</v>
      </c>
      <c r="N1704" s="20" t="s">
        <v>15</v>
      </c>
      <c r="O1704" s="15" t="s">
        <v>110403</v>
      </c>
      <c r="P1704" s="24">
        <v>3241000</v>
      </c>
      <c r="Q1704" s="26" t="s">
        <v>110371</v>
      </c>
    </row>
    <row r="1705" spans="1:17" ht="42.75" x14ac:dyDescent="0.2">
      <c r="A1705" s="10">
        <v>81112002</v>
      </c>
      <c r="B1705" s="10" t="s">
        <v>110359</v>
      </c>
      <c r="C1705" s="46">
        <v>1</v>
      </c>
      <c r="D1705" s="46">
        <v>1</v>
      </c>
      <c r="E1705" s="10">
        <v>345</v>
      </c>
      <c r="F1705" s="10">
        <v>0</v>
      </c>
      <c r="G1705" s="54" t="s">
        <v>51</v>
      </c>
      <c r="H1705" s="42">
        <v>0</v>
      </c>
      <c r="I1705" s="45">
        <v>53302500</v>
      </c>
      <c r="J1705" s="45">
        <v>53302500</v>
      </c>
      <c r="K1705" s="57">
        <v>0</v>
      </c>
      <c r="L1705" s="10">
        <v>0</v>
      </c>
      <c r="M1705" s="20" t="s">
        <v>107788</v>
      </c>
      <c r="N1705" s="20" t="s">
        <v>15</v>
      </c>
      <c r="O1705" s="15" t="s">
        <v>110404</v>
      </c>
      <c r="P1705" s="24">
        <v>3241000</v>
      </c>
      <c r="Q1705" s="26" t="s">
        <v>110371</v>
      </c>
    </row>
    <row r="1706" spans="1:17" ht="42.75" x14ac:dyDescent="0.2">
      <c r="A1706" s="10">
        <v>80121704</v>
      </c>
      <c r="B1706" s="10" t="s">
        <v>110360</v>
      </c>
      <c r="C1706" s="46">
        <v>1</v>
      </c>
      <c r="D1706" s="46">
        <v>1</v>
      </c>
      <c r="E1706" s="10">
        <v>345</v>
      </c>
      <c r="F1706" s="10">
        <v>0</v>
      </c>
      <c r="G1706" s="54" t="s">
        <v>51</v>
      </c>
      <c r="H1706" s="42">
        <v>0</v>
      </c>
      <c r="I1706" s="45">
        <v>45320000</v>
      </c>
      <c r="J1706" s="45">
        <v>45320000</v>
      </c>
      <c r="K1706" s="57">
        <v>0</v>
      </c>
      <c r="L1706" s="10">
        <v>0</v>
      </c>
      <c r="M1706" s="20" t="s">
        <v>107788</v>
      </c>
      <c r="N1706" s="20" t="s">
        <v>15</v>
      </c>
      <c r="O1706" s="15" t="s">
        <v>110405</v>
      </c>
      <c r="P1706" s="24">
        <v>3241000</v>
      </c>
      <c r="Q1706" s="26" t="s">
        <v>110371</v>
      </c>
    </row>
    <row r="1707" spans="1:17" ht="57" x14ac:dyDescent="0.2">
      <c r="A1707" s="10">
        <v>86141501</v>
      </c>
      <c r="B1707" s="10" t="s">
        <v>110361</v>
      </c>
      <c r="C1707" s="46">
        <v>1</v>
      </c>
      <c r="D1707" s="46">
        <v>1</v>
      </c>
      <c r="E1707" s="10">
        <v>345</v>
      </c>
      <c r="F1707" s="10">
        <v>0</v>
      </c>
      <c r="G1707" s="54" t="s">
        <v>51</v>
      </c>
      <c r="H1707" s="42">
        <v>0</v>
      </c>
      <c r="I1707" s="45">
        <v>65147500</v>
      </c>
      <c r="J1707" s="45">
        <v>65147500</v>
      </c>
      <c r="K1707" s="57">
        <v>0</v>
      </c>
      <c r="L1707" s="10">
        <v>0</v>
      </c>
      <c r="M1707" s="20" t="s">
        <v>107788</v>
      </c>
      <c r="N1707" s="20" t="s">
        <v>15</v>
      </c>
      <c r="O1707" s="15" t="s">
        <v>110406</v>
      </c>
      <c r="P1707" s="24">
        <v>3241000</v>
      </c>
      <c r="Q1707" s="26" t="s">
        <v>110371</v>
      </c>
    </row>
    <row r="1708" spans="1:17" ht="57" x14ac:dyDescent="0.2">
      <c r="A1708" s="10">
        <v>86141501</v>
      </c>
      <c r="B1708" s="10" t="s">
        <v>110362</v>
      </c>
      <c r="C1708" s="46">
        <v>1</v>
      </c>
      <c r="D1708" s="46">
        <v>1</v>
      </c>
      <c r="E1708" s="10">
        <v>345</v>
      </c>
      <c r="F1708" s="10">
        <v>0</v>
      </c>
      <c r="G1708" s="54" t="s">
        <v>51</v>
      </c>
      <c r="H1708" s="42">
        <v>0</v>
      </c>
      <c r="I1708" s="45">
        <v>71850057</v>
      </c>
      <c r="J1708" s="45">
        <v>71850057</v>
      </c>
      <c r="K1708" s="57">
        <v>0</v>
      </c>
      <c r="L1708" s="10">
        <v>0</v>
      </c>
      <c r="M1708" s="20" t="s">
        <v>107788</v>
      </c>
      <c r="N1708" s="20" t="s">
        <v>15</v>
      </c>
      <c r="O1708" s="15" t="s">
        <v>110407</v>
      </c>
      <c r="P1708" s="24">
        <v>3241000</v>
      </c>
      <c r="Q1708" s="26" t="s">
        <v>110371</v>
      </c>
    </row>
    <row r="1709" spans="1:17" ht="42.75" x14ac:dyDescent="0.2">
      <c r="A1709" s="10">
        <v>81112002</v>
      </c>
      <c r="B1709" s="10" t="s">
        <v>110363</v>
      </c>
      <c r="C1709" s="46">
        <v>1</v>
      </c>
      <c r="D1709" s="46">
        <v>1</v>
      </c>
      <c r="E1709" s="10">
        <v>345</v>
      </c>
      <c r="F1709" s="10">
        <v>0</v>
      </c>
      <c r="G1709" s="54" t="s">
        <v>51</v>
      </c>
      <c r="H1709" s="42">
        <v>0</v>
      </c>
      <c r="I1709" s="58">
        <v>33166000</v>
      </c>
      <c r="J1709" s="58">
        <v>33166000</v>
      </c>
      <c r="K1709" s="57">
        <v>0</v>
      </c>
      <c r="L1709" s="10">
        <v>0</v>
      </c>
      <c r="M1709" s="20" t="s">
        <v>107788</v>
      </c>
      <c r="N1709" s="20" t="s">
        <v>15</v>
      </c>
      <c r="O1709" s="15" t="s">
        <v>110408</v>
      </c>
      <c r="P1709" s="24">
        <v>3241000</v>
      </c>
      <c r="Q1709" s="26" t="s">
        <v>110371</v>
      </c>
    </row>
    <row r="1710" spans="1:17" ht="28.5" x14ac:dyDescent="0.2">
      <c r="A1710" s="10">
        <v>82151704</v>
      </c>
      <c r="B1710" s="10" t="s">
        <v>110354</v>
      </c>
      <c r="C1710" s="46">
        <v>1</v>
      </c>
      <c r="D1710" s="46">
        <v>1</v>
      </c>
      <c r="E1710" s="10">
        <v>345</v>
      </c>
      <c r="F1710" s="10">
        <v>0</v>
      </c>
      <c r="G1710" s="54" t="s">
        <v>51</v>
      </c>
      <c r="H1710" s="42">
        <v>0</v>
      </c>
      <c r="I1710" s="45">
        <v>54559968</v>
      </c>
      <c r="J1710" s="45">
        <v>54559968</v>
      </c>
      <c r="K1710" s="57">
        <v>0</v>
      </c>
      <c r="L1710" s="10">
        <v>0</v>
      </c>
      <c r="M1710" s="20" t="s">
        <v>107788</v>
      </c>
      <c r="N1710" s="20" t="s">
        <v>15</v>
      </c>
      <c r="O1710" s="15" t="s">
        <v>110409</v>
      </c>
      <c r="P1710" s="24">
        <v>3241000</v>
      </c>
      <c r="Q1710" s="26" t="s">
        <v>110371</v>
      </c>
    </row>
    <row r="1711" spans="1:17" ht="28.5" x14ac:dyDescent="0.2">
      <c r="A1711" s="35">
        <v>80101604</v>
      </c>
      <c r="B1711" s="35" t="s">
        <v>110364</v>
      </c>
      <c r="C1711" s="59">
        <v>1</v>
      </c>
      <c r="D1711" s="59">
        <v>1</v>
      </c>
      <c r="E1711" s="35">
        <v>345</v>
      </c>
      <c r="F1711" s="35">
        <v>0</v>
      </c>
      <c r="G1711" s="54" t="s">
        <v>51</v>
      </c>
      <c r="H1711" s="42">
        <v>0</v>
      </c>
      <c r="I1711" s="60">
        <v>53302500</v>
      </c>
      <c r="J1711" s="60">
        <v>53302500</v>
      </c>
      <c r="K1711" s="61">
        <v>0</v>
      </c>
      <c r="L1711" s="35">
        <v>0</v>
      </c>
      <c r="M1711" s="20" t="s">
        <v>107788</v>
      </c>
      <c r="N1711" s="20" t="s">
        <v>15</v>
      </c>
      <c r="O1711" s="15" t="s">
        <v>110410</v>
      </c>
      <c r="P1711" s="24">
        <v>3241000</v>
      </c>
      <c r="Q1711" s="26" t="s">
        <v>110371</v>
      </c>
    </row>
    <row r="1712" spans="1:17" ht="28.5" x14ac:dyDescent="0.2">
      <c r="A1712" s="10">
        <v>86121504</v>
      </c>
      <c r="B1712" s="10" t="s">
        <v>110365</v>
      </c>
      <c r="C1712" s="46">
        <v>3</v>
      </c>
      <c r="D1712" s="46">
        <v>3</v>
      </c>
      <c r="E1712" s="10">
        <v>255</v>
      </c>
      <c r="F1712" s="10">
        <v>0</v>
      </c>
      <c r="G1712" s="54" t="s">
        <v>51</v>
      </c>
      <c r="H1712" s="42">
        <v>0</v>
      </c>
      <c r="I1712" s="45">
        <v>6569242150</v>
      </c>
      <c r="J1712" s="45">
        <v>6569242150</v>
      </c>
      <c r="K1712" s="57">
        <v>0</v>
      </c>
      <c r="L1712" s="10">
        <v>0</v>
      </c>
      <c r="M1712" s="20" t="s">
        <v>107788</v>
      </c>
      <c r="N1712" s="20" t="s">
        <v>15</v>
      </c>
      <c r="O1712" s="15" t="s">
        <v>110411</v>
      </c>
      <c r="P1712" s="24">
        <v>3241000</v>
      </c>
      <c r="Q1712" s="26" t="s">
        <v>110371</v>
      </c>
    </row>
    <row r="1713" spans="1:18" ht="42.75" x14ac:dyDescent="0.2">
      <c r="A1713" s="10">
        <v>86121504</v>
      </c>
      <c r="B1713" s="10" t="s">
        <v>110366</v>
      </c>
      <c r="C1713" s="46">
        <v>1</v>
      </c>
      <c r="D1713" s="46">
        <v>1</v>
      </c>
      <c r="E1713" s="10">
        <v>300</v>
      </c>
      <c r="F1713" s="10">
        <v>0</v>
      </c>
      <c r="G1713" s="54" t="s">
        <v>51</v>
      </c>
      <c r="H1713" s="42">
        <v>0</v>
      </c>
      <c r="I1713" s="45">
        <v>2506144867</v>
      </c>
      <c r="J1713" s="45">
        <v>2506144867</v>
      </c>
      <c r="K1713" s="57">
        <v>0</v>
      </c>
      <c r="L1713" s="10">
        <v>0</v>
      </c>
      <c r="M1713" s="20" t="s">
        <v>107788</v>
      </c>
      <c r="N1713" s="20" t="s">
        <v>15</v>
      </c>
      <c r="O1713" s="15" t="s">
        <v>110412</v>
      </c>
      <c r="P1713" s="24">
        <v>3241000</v>
      </c>
      <c r="Q1713" s="26" t="s">
        <v>110371</v>
      </c>
    </row>
    <row r="1714" spans="1:18" ht="42.75" x14ac:dyDescent="0.2">
      <c r="A1714" s="10">
        <v>86121504</v>
      </c>
      <c r="B1714" s="10" t="s">
        <v>110367</v>
      </c>
      <c r="C1714" s="46">
        <v>1</v>
      </c>
      <c r="D1714" s="46">
        <v>1</v>
      </c>
      <c r="E1714" s="10">
        <v>300</v>
      </c>
      <c r="F1714" s="10">
        <v>0</v>
      </c>
      <c r="G1714" s="54" t="s">
        <v>51</v>
      </c>
      <c r="H1714" s="42">
        <v>0</v>
      </c>
      <c r="I1714" s="45">
        <v>645331050</v>
      </c>
      <c r="J1714" s="45">
        <v>645331050</v>
      </c>
      <c r="K1714" s="57">
        <v>0</v>
      </c>
      <c r="L1714" s="10">
        <v>0</v>
      </c>
      <c r="M1714" s="20" t="s">
        <v>107788</v>
      </c>
      <c r="N1714" s="20" t="s">
        <v>15</v>
      </c>
      <c r="O1714" s="15" t="s">
        <v>110413</v>
      </c>
      <c r="P1714" s="24">
        <v>3241000</v>
      </c>
      <c r="Q1714" s="26" t="s">
        <v>110371</v>
      </c>
    </row>
    <row r="1715" spans="1:18" ht="57" x14ac:dyDescent="0.2">
      <c r="A1715" s="10">
        <v>86121504</v>
      </c>
      <c r="B1715" s="10" t="s">
        <v>110368</v>
      </c>
      <c r="C1715" s="46">
        <v>3</v>
      </c>
      <c r="D1715" s="46">
        <v>3</v>
      </c>
      <c r="E1715" s="10">
        <v>255</v>
      </c>
      <c r="F1715" s="10">
        <v>0</v>
      </c>
      <c r="G1715" s="54" t="s">
        <v>51</v>
      </c>
      <c r="H1715" s="42">
        <v>0</v>
      </c>
      <c r="I1715" s="45">
        <v>6339361678</v>
      </c>
      <c r="J1715" s="45">
        <v>6339361678</v>
      </c>
      <c r="K1715" s="57">
        <v>0</v>
      </c>
      <c r="L1715" s="10">
        <v>0</v>
      </c>
      <c r="M1715" s="20" t="s">
        <v>107788</v>
      </c>
      <c r="N1715" s="20" t="s">
        <v>15</v>
      </c>
      <c r="O1715" s="15" t="s">
        <v>110414</v>
      </c>
      <c r="P1715" s="24">
        <v>3241000</v>
      </c>
      <c r="Q1715" s="26" t="s">
        <v>110371</v>
      </c>
    </row>
    <row r="1716" spans="1:18" ht="42.75" x14ac:dyDescent="0.2">
      <c r="A1716" s="10">
        <v>93141501</v>
      </c>
      <c r="B1716" s="10" t="s">
        <v>110369</v>
      </c>
      <c r="C1716" s="46">
        <v>3</v>
      </c>
      <c r="D1716" s="46">
        <v>3</v>
      </c>
      <c r="E1716" s="10">
        <v>255</v>
      </c>
      <c r="F1716" s="10">
        <v>0</v>
      </c>
      <c r="G1716" s="54" t="s">
        <v>51</v>
      </c>
      <c r="H1716" s="42">
        <v>0</v>
      </c>
      <c r="I1716" s="45">
        <v>15097722533</v>
      </c>
      <c r="J1716" s="45">
        <v>15097722533</v>
      </c>
      <c r="K1716" s="57">
        <v>0</v>
      </c>
      <c r="L1716" s="10">
        <v>0</v>
      </c>
      <c r="M1716" s="20" t="s">
        <v>107788</v>
      </c>
      <c r="N1716" s="20" t="s">
        <v>15</v>
      </c>
      <c r="O1716" s="15" t="s">
        <v>110415</v>
      </c>
      <c r="P1716" s="24">
        <v>3241000</v>
      </c>
      <c r="Q1716" s="26" t="s">
        <v>110371</v>
      </c>
    </row>
    <row r="1717" spans="1:18" ht="57" x14ac:dyDescent="0.2">
      <c r="A1717" s="10">
        <v>93141501</v>
      </c>
      <c r="B1717" s="10" t="s">
        <v>110370</v>
      </c>
      <c r="C1717" s="46">
        <v>1</v>
      </c>
      <c r="D1717" s="46">
        <v>1</v>
      </c>
      <c r="E1717" s="10">
        <v>300</v>
      </c>
      <c r="F1717" s="10">
        <v>0</v>
      </c>
      <c r="G1717" s="54" t="s">
        <v>51</v>
      </c>
      <c r="H1717" s="42">
        <v>0</v>
      </c>
      <c r="I1717" s="45">
        <v>794935722</v>
      </c>
      <c r="J1717" s="45">
        <v>794935722</v>
      </c>
      <c r="K1717" s="57">
        <v>0</v>
      </c>
      <c r="L1717" s="10">
        <v>0</v>
      </c>
      <c r="M1717" s="20" t="s">
        <v>107788</v>
      </c>
      <c r="N1717" s="20" t="s">
        <v>15</v>
      </c>
      <c r="O1717" s="15" t="s">
        <v>110416</v>
      </c>
      <c r="P1717" s="24">
        <v>3241000</v>
      </c>
      <c r="Q1717" s="26" t="s">
        <v>110371</v>
      </c>
      <c r="R1717" s="4">
        <v>1056</v>
      </c>
    </row>
    <row r="1718" spans="1:18" ht="57" x14ac:dyDescent="0.2">
      <c r="A1718" s="11" t="s">
        <v>110417</v>
      </c>
      <c r="B1718" s="35" t="s">
        <v>110418</v>
      </c>
      <c r="C1718" s="15">
        <v>2</v>
      </c>
      <c r="D1718" s="15">
        <v>2</v>
      </c>
      <c r="E1718" s="15">
        <v>11</v>
      </c>
      <c r="F1718" s="15">
        <v>1</v>
      </c>
      <c r="G1718" s="51" t="s">
        <v>133</v>
      </c>
      <c r="H1718" s="42">
        <v>0</v>
      </c>
      <c r="I1718" s="19">
        <v>2800000000</v>
      </c>
      <c r="J1718" s="19">
        <v>2800000000</v>
      </c>
      <c r="K1718" s="31">
        <v>0</v>
      </c>
      <c r="L1718" s="15">
        <v>0</v>
      </c>
      <c r="M1718" s="20" t="s">
        <v>107788</v>
      </c>
      <c r="N1718" s="20" t="s">
        <v>15</v>
      </c>
      <c r="O1718" s="15" t="s">
        <v>110457</v>
      </c>
      <c r="P1718" s="24">
        <v>3241000</v>
      </c>
      <c r="Q1718" s="26" t="s">
        <v>110456</v>
      </c>
    </row>
    <row r="1719" spans="1:18" ht="42.75" x14ac:dyDescent="0.2">
      <c r="A1719" s="10">
        <v>80101507</v>
      </c>
      <c r="B1719" s="35" t="s">
        <v>110419</v>
      </c>
      <c r="C1719" s="15">
        <v>4</v>
      </c>
      <c r="D1719" s="15">
        <v>4</v>
      </c>
      <c r="E1719" s="15">
        <v>9</v>
      </c>
      <c r="F1719" s="15">
        <v>1</v>
      </c>
      <c r="G1719" s="51" t="s">
        <v>51</v>
      </c>
      <c r="H1719" s="42">
        <v>0</v>
      </c>
      <c r="I1719" s="60">
        <v>707147000</v>
      </c>
      <c r="J1719" s="60">
        <v>707147000</v>
      </c>
      <c r="K1719" s="31">
        <v>0</v>
      </c>
      <c r="L1719" s="15">
        <v>0</v>
      </c>
      <c r="M1719" s="20" t="s">
        <v>107788</v>
      </c>
      <c r="N1719" s="20" t="s">
        <v>15</v>
      </c>
      <c r="O1719" s="15" t="s">
        <v>110458</v>
      </c>
      <c r="P1719" s="24">
        <v>3241000</v>
      </c>
      <c r="Q1719" s="26" t="s">
        <v>110456</v>
      </c>
    </row>
    <row r="1720" spans="1:18" ht="28.5" x14ac:dyDescent="0.2">
      <c r="A1720" s="12">
        <v>80101604</v>
      </c>
      <c r="B1720" s="35" t="s">
        <v>110420</v>
      </c>
      <c r="C1720" s="15">
        <v>1</v>
      </c>
      <c r="D1720" s="15">
        <v>1</v>
      </c>
      <c r="E1720" s="15">
        <v>345</v>
      </c>
      <c r="F1720" s="15">
        <v>0</v>
      </c>
      <c r="G1720" s="51" t="s">
        <v>133</v>
      </c>
      <c r="H1720" s="42">
        <v>0</v>
      </c>
      <c r="I1720" s="19">
        <v>89680864</v>
      </c>
      <c r="J1720" s="19">
        <v>89680864</v>
      </c>
      <c r="K1720" s="31">
        <v>0</v>
      </c>
      <c r="L1720" s="15">
        <v>0</v>
      </c>
      <c r="M1720" s="20" t="s">
        <v>107788</v>
      </c>
      <c r="N1720" s="20" t="s">
        <v>15</v>
      </c>
      <c r="O1720" s="15" t="s">
        <v>110459</v>
      </c>
      <c r="P1720" s="24">
        <v>3241000</v>
      </c>
      <c r="Q1720" s="26" t="s">
        <v>110456</v>
      </c>
    </row>
    <row r="1721" spans="1:18" ht="42.75" x14ac:dyDescent="0.2">
      <c r="A1721" s="12">
        <v>80101604</v>
      </c>
      <c r="B1721" s="35" t="s">
        <v>110421</v>
      </c>
      <c r="C1721" s="15">
        <v>1</v>
      </c>
      <c r="D1721" s="15">
        <v>1</v>
      </c>
      <c r="E1721" s="15">
        <v>345</v>
      </c>
      <c r="F1721" s="15">
        <v>0</v>
      </c>
      <c r="G1721" s="51" t="s">
        <v>133</v>
      </c>
      <c r="H1721" s="42">
        <v>0</v>
      </c>
      <c r="I1721" s="19">
        <v>87997470</v>
      </c>
      <c r="J1721" s="19">
        <v>87997470</v>
      </c>
      <c r="K1721" s="31">
        <v>0</v>
      </c>
      <c r="L1721" s="15">
        <v>0</v>
      </c>
      <c r="M1721" s="20" t="s">
        <v>107788</v>
      </c>
      <c r="N1721" s="20" t="s">
        <v>15</v>
      </c>
      <c r="O1721" s="15" t="s">
        <v>110460</v>
      </c>
      <c r="P1721" s="24">
        <v>3241000</v>
      </c>
      <c r="Q1721" s="26" t="s">
        <v>110456</v>
      </c>
    </row>
    <row r="1722" spans="1:18" ht="28.5" x14ac:dyDescent="0.2">
      <c r="A1722" s="10" t="s">
        <v>110422</v>
      </c>
      <c r="B1722" s="35" t="s">
        <v>110423</v>
      </c>
      <c r="C1722" s="15">
        <v>1</v>
      </c>
      <c r="D1722" s="15">
        <v>1</v>
      </c>
      <c r="E1722" s="15">
        <v>345</v>
      </c>
      <c r="F1722" s="15">
        <v>0</v>
      </c>
      <c r="G1722" s="51" t="s">
        <v>133</v>
      </c>
      <c r="H1722" s="42">
        <v>0</v>
      </c>
      <c r="I1722" s="19">
        <v>37950000</v>
      </c>
      <c r="J1722" s="19">
        <v>37950000</v>
      </c>
      <c r="K1722" s="31">
        <v>0</v>
      </c>
      <c r="L1722" s="15">
        <v>0</v>
      </c>
      <c r="M1722" s="20" t="s">
        <v>107788</v>
      </c>
      <c r="N1722" s="20" t="s">
        <v>15</v>
      </c>
      <c r="O1722" s="15" t="s">
        <v>110461</v>
      </c>
      <c r="P1722" s="24">
        <v>3241000</v>
      </c>
      <c r="Q1722" s="26" t="s">
        <v>110456</v>
      </c>
    </row>
    <row r="1723" spans="1:18" ht="28.5" x14ac:dyDescent="0.2">
      <c r="A1723" s="12">
        <v>80101604</v>
      </c>
      <c r="B1723" s="35" t="s">
        <v>110424</v>
      </c>
      <c r="C1723" s="15">
        <v>1</v>
      </c>
      <c r="D1723" s="15">
        <v>1</v>
      </c>
      <c r="E1723" s="15">
        <v>345</v>
      </c>
      <c r="F1723" s="15">
        <v>0</v>
      </c>
      <c r="G1723" s="51" t="s">
        <v>133</v>
      </c>
      <c r="H1723" s="42">
        <v>0</v>
      </c>
      <c r="I1723" s="19">
        <v>57282420</v>
      </c>
      <c r="J1723" s="19">
        <v>57282420</v>
      </c>
      <c r="K1723" s="31">
        <v>0</v>
      </c>
      <c r="L1723" s="15">
        <v>0</v>
      </c>
      <c r="M1723" s="20" t="s">
        <v>107788</v>
      </c>
      <c r="N1723" s="20" t="s">
        <v>15</v>
      </c>
      <c r="O1723" s="15" t="s">
        <v>110462</v>
      </c>
      <c r="P1723" s="24">
        <v>3241000</v>
      </c>
      <c r="Q1723" s="26" t="s">
        <v>110456</v>
      </c>
    </row>
    <row r="1724" spans="1:18" ht="28.5" x14ac:dyDescent="0.2">
      <c r="A1724" s="10" t="s">
        <v>110422</v>
      </c>
      <c r="B1724" s="35" t="s">
        <v>110425</v>
      </c>
      <c r="C1724" s="15">
        <v>1</v>
      </c>
      <c r="D1724" s="15">
        <v>1</v>
      </c>
      <c r="E1724" s="15">
        <v>345</v>
      </c>
      <c r="F1724" s="15">
        <v>0</v>
      </c>
      <c r="G1724" s="51" t="s">
        <v>133</v>
      </c>
      <c r="H1724" s="42">
        <v>0</v>
      </c>
      <c r="I1724" s="19">
        <v>39972365</v>
      </c>
      <c r="J1724" s="19">
        <v>39972365</v>
      </c>
      <c r="K1724" s="31">
        <v>0</v>
      </c>
      <c r="L1724" s="15">
        <v>0</v>
      </c>
      <c r="M1724" s="20" t="s">
        <v>107788</v>
      </c>
      <c r="N1724" s="20" t="s">
        <v>15</v>
      </c>
      <c r="O1724" s="15" t="s">
        <v>110463</v>
      </c>
      <c r="P1724" s="24">
        <v>3241000</v>
      </c>
      <c r="Q1724" s="26" t="s">
        <v>110456</v>
      </c>
    </row>
    <row r="1725" spans="1:18" ht="42.75" x14ac:dyDescent="0.2">
      <c r="A1725" s="10">
        <v>80101604</v>
      </c>
      <c r="B1725" s="35" t="s">
        <v>110426</v>
      </c>
      <c r="C1725" s="15">
        <v>1</v>
      </c>
      <c r="D1725" s="15">
        <v>1</v>
      </c>
      <c r="E1725" s="15">
        <v>345</v>
      </c>
      <c r="F1725" s="15">
        <v>0</v>
      </c>
      <c r="G1725" s="51" t="s">
        <v>133</v>
      </c>
      <c r="H1725" s="42">
        <v>0</v>
      </c>
      <c r="I1725" s="19">
        <v>47840000</v>
      </c>
      <c r="J1725" s="19">
        <v>47840000</v>
      </c>
      <c r="K1725" s="31">
        <v>0</v>
      </c>
      <c r="L1725" s="15">
        <v>0</v>
      </c>
      <c r="M1725" s="20" t="s">
        <v>107788</v>
      </c>
      <c r="N1725" s="20" t="s">
        <v>15</v>
      </c>
      <c r="O1725" s="15" t="s">
        <v>110464</v>
      </c>
      <c r="P1725" s="24">
        <v>3241000</v>
      </c>
      <c r="Q1725" s="26" t="s">
        <v>110456</v>
      </c>
    </row>
    <row r="1726" spans="1:18" ht="57" x14ac:dyDescent="0.2">
      <c r="A1726" s="10">
        <v>80101604</v>
      </c>
      <c r="B1726" s="35" t="s">
        <v>110427</v>
      </c>
      <c r="C1726" s="15">
        <v>1</v>
      </c>
      <c r="D1726" s="15">
        <v>1</v>
      </c>
      <c r="E1726" s="15">
        <v>345</v>
      </c>
      <c r="F1726" s="15">
        <v>0</v>
      </c>
      <c r="G1726" s="51" t="s">
        <v>133</v>
      </c>
      <c r="H1726" s="42">
        <v>0</v>
      </c>
      <c r="I1726" s="19">
        <v>92242567</v>
      </c>
      <c r="J1726" s="19">
        <v>92242567</v>
      </c>
      <c r="K1726" s="31">
        <v>0</v>
      </c>
      <c r="L1726" s="15">
        <v>0</v>
      </c>
      <c r="M1726" s="20" t="s">
        <v>107788</v>
      </c>
      <c r="N1726" s="20" t="s">
        <v>15</v>
      </c>
      <c r="O1726" s="15" t="s">
        <v>110465</v>
      </c>
      <c r="P1726" s="24">
        <v>3241000</v>
      </c>
      <c r="Q1726" s="26" t="s">
        <v>110456</v>
      </c>
    </row>
    <row r="1727" spans="1:18" ht="28.5" x14ac:dyDescent="0.2">
      <c r="A1727" s="10">
        <v>80101604</v>
      </c>
      <c r="B1727" s="35" t="s">
        <v>110428</v>
      </c>
      <c r="C1727" s="15">
        <v>1</v>
      </c>
      <c r="D1727" s="15">
        <v>1</v>
      </c>
      <c r="E1727" s="15">
        <v>345</v>
      </c>
      <c r="F1727" s="15">
        <v>0</v>
      </c>
      <c r="G1727" s="51" t="s">
        <v>133</v>
      </c>
      <c r="H1727" s="42">
        <v>0</v>
      </c>
      <c r="I1727" s="19">
        <v>86231600</v>
      </c>
      <c r="J1727" s="19">
        <v>86231600</v>
      </c>
      <c r="K1727" s="31">
        <v>0</v>
      </c>
      <c r="L1727" s="15">
        <v>0</v>
      </c>
      <c r="M1727" s="20" t="s">
        <v>107788</v>
      </c>
      <c r="N1727" s="20" t="s">
        <v>15</v>
      </c>
      <c r="O1727" s="15" t="s">
        <v>110466</v>
      </c>
      <c r="P1727" s="24">
        <v>3241000</v>
      </c>
      <c r="Q1727" s="26" t="s">
        <v>110456</v>
      </c>
    </row>
    <row r="1728" spans="1:18" ht="28.5" x14ac:dyDescent="0.2">
      <c r="A1728" s="10">
        <v>80101604</v>
      </c>
      <c r="B1728" s="35" t="s">
        <v>110429</v>
      </c>
      <c r="C1728" s="15">
        <v>1</v>
      </c>
      <c r="D1728" s="15">
        <v>1</v>
      </c>
      <c r="E1728" s="15">
        <v>345</v>
      </c>
      <c r="F1728" s="15">
        <v>0</v>
      </c>
      <c r="G1728" s="51" t="s">
        <v>133</v>
      </c>
      <c r="H1728" s="42">
        <v>0</v>
      </c>
      <c r="I1728" s="19">
        <v>57929157</v>
      </c>
      <c r="J1728" s="19">
        <v>57929157</v>
      </c>
      <c r="K1728" s="31">
        <v>0</v>
      </c>
      <c r="L1728" s="15">
        <v>0</v>
      </c>
      <c r="M1728" s="20" t="s">
        <v>107788</v>
      </c>
      <c r="N1728" s="20" t="s">
        <v>15</v>
      </c>
      <c r="O1728" s="15" t="s">
        <v>110467</v>
      </c>
      <c r="P1728" s="24">
        <v>3241000</v>
      </c>
      <c r="Q1728" s="26" t="s">
        <v>110456</v>
      </c>
    </row>
    <row r="1729" spans="1:17" ht="28.5" x14ac:dyDescent="0.2">
      <c r="A1729" s="10">
        <v>80101604</v>
      </c>
      <c r="B1729" s="35" t="s">
        <v>110429</v>
      </c>
      <c r="C1729" s="15">
        <v>1</v>
      </c>
      <c r="D1729" s="15">
        <v>1</v>
      </c>
      <c r="E1729" s="15">
        <v>345</v>
      </c>
      <c r="F1729" s="15">
        <v>0</v>
      </c>
      <c r="G1729" s="51" t="s">
        <v>133</v>
      </c>
      <c r="H1729" s="42">
        <v>0</v>
      </c>
      <c r="I1729" s="19">
        <v>57929157</v>
      </c>
      <c r="J1729" s="19">
        <v>57929157</v>
      </c>
      <c r="K1729" s="31">
        <v>0</v>
      </c>
      <c r="L1729" s="15">
        <v>0</v>
      </c>
      <c r="M1729" s="20" t="s">
        <v>107788</v>
      </c>
      <c r="N1729" s="20" t="s">
        <v>15</v>
      </c>
      <c r="O1729" s="15" t="s">
        <v>110468</v>
      </c>
      <c r="P1729" s="24">
        <v>3241000</v>
      </c>
      <c r="Q1729" s="26" t="s">
        <v>110456</v>
      </c>
    </row>
    <row r="1730" spans="1:17" ht="28.5" x14ac:dyDescent="0.2">
      <c r="A1730" s="12">
        <v>80101604</v>
      </c>
      <c r="B1730" s="35" t="s">
        <v>110430</v>
      </c>
      <c r="C1730" s="15">
        <v>2</v>
      </c>
      <c r="D1730" s="15">
        <v>2</v>
      </c>
      <c r="E1730" s="15">
        <v>11</v>
      </c>
      <c r="F1730" s="15">
        <v>1</v>
      </c>
      <c r="G1730" s="51" t="s">
        <v>133</v>
      </c>
      <c r="H1730" s="42">
        <v>0</v>
      </c>
      <c r="I1730" s="19">
        <v>55000000</v>
      </c>
      <c r="J1730" s="19">
        <v>55000000</v>
      </c>
      <c r="K1730" s="31">
        <v>0</v>
      </c>
      <c r="L1730" s="15">
        <v>0</v>
      </c>
      <c r="M1730" s="20" t="s">
        <v>107788</v>
      </c>
      <c r="N1730" s="20" t="s">
        <v>15</v>
      </c>
      <c r="O1730" s="15" t="s">
        <v>110469</v>
      </c>
      <c r="P1730" s="24">
        <v>3241000</v>
      </c>
      <c r="Q1730" s="26" t="s">
        <v>110456</v>
      </c>
    </row>
    <row r="1731" spans="1:17" ht="28.5" x14ac:dyDescent="0.2">
      <c r="A1731" s="12">
        <v>80101604</v>
      </c>
      <c r="B1731" s="35" t="s">
        <v>110431</v>
      </c>
      <c r="C1731" s="15">
        <v>2</v>
      </c>
      <c r="D1731" s="15">
        <v>2</v>
      </c>
      <c r="E1731" s="15">
        <v>11</v>
      </c>
      <c r="F1731" s="15">
        <v>1</v>
      </c>
      <c r="G1731" s="51" t="s">
        <v>133</v>
      </c>
      <c r="H1731" s="42">
        <v>0</v>
      </c>
      <c r="I1731" s="19">
        <v>35349600</v>
      </c>
      <c r="J1731" s="19">
        <v>35349600</v>
      </c>
      <c r="K1731" s="31">
        <v>0</v>
      </c>
      <c r="L1731" s="15">
        <v>0</v>
      </c>
      <c r="M1731" s="20" t="s">
        <v>107788</v>
      </c>
      <c r="N1731" s="20" t="s">
        <v>15</v>
      </c>
      <c r="O1731" s="15" t="s">
        <v>110470</v>
      </c>
      <c r="P1731" s="24">
        <v>3241000</v>
      </c>
      <c r="Q1731" s="26" t="s">
        <v>110456</v>
      </c>
    </row>
    <row r="1732" spans="1:17" ht="28.5" x14ac:dyDescent="0.2">
      <c r="A1732" s="12">
        <v>80101604</v>
      </c>
      <c r="B1732" s="35" t="s">
        <v>110432</v>
      </c>
      <c r="C1732" s="15">
        <v>2</v>
      </c>
      <c r="D1732" s="15">
        <v>2</v>
      </c>
      <c r="E1732" s="15">
        <v>11</v>
      </c>
      <c r="F1732" s="15">
        <v>1</v>
      </c>
      <c r="G1732" s="51" t="s">
        <v>133</v>
      </c>
      <c r="H1732" s="42">
        <v>0</v>
      </c>
      <c r="I1732" s="19">
        <v>35349600</v>
      </c>
      <c r="J1732" s="19">
        <v>35349600</v>
      </c>
      <c r="K1732" s="31">
        <v>0</v>
      </c>
      <c r="L1732" s="15">
        <v>0</v>
      </c>
      <c r="M1732" s="20" t="s">
        <v>107788</v>
      </c>
      <c r="N1732" s="20" t="s">
        <v>15</v>
      </c>
      <c r="O1732" s="15" t="s">
        <v>110471</v>
      </c>
      <c r="P1732" s="24">
        <v>3241000</v>
      </c>
      <c r="Q1732" s="26" t="s">
        <v>110456</v>
      </c>
    </row>
    <row r="1733" spans="1:17" ht="28.5" x14ac:dyDescent="0.2">
      <c r="A1733" s="12">
        <v>80101604</v>
      </c>
      <c r="B1733" s="35" t="s">
        <v>110432</v>
      </c>
      <c r="C1733" s="15">
        <v>2</v>
      </c>
      <c r="D1733" s="15">
        <v>2</v>
      </c>
      <c r="E1733" s="15">
        <v>11</v>
      </c>
      <c r="F1733" s="15">
        <v>1</v>
      </c>
      <c r="G1733" s="51" t="s">
        <v>133</v>
      </c>
      <c r="H1733" s="42">
        <v>0</v>
      </c>
      <c r="I1733" s="19">
        <v>35349600</v>
      </c>
      <c r="J1733" s="19">
        <v>35349600</v>
      </c>
      <c r="K1733" s="31">
        <v>0</v>
      </c>
      <c r="L1733" s="15">
        <v>0</v>
      </c>
      <c r="M1733" s="20" t="s">
        <v>107788</v>
      </c>
      <c r="N1733" s="20" t="s">
        <v>15</v>
      </c>
      <c r="O1733" s="15" t="s">
        <v>110472</v>
      </c>
      <c r="P1733" s="24">
        <v>3241000</v>
      </c>
      <c r="Q1733" s="26" t="s">
        <v>110456</v>
      </c>
    </row>
    <row r="1734" spans="1:17" ht="28.5" x14ac:dyDescent="0.2">
      <c r="A1734" s="12">
        <v>80101604</v>
      </c>
      <c r="B1734" s="35" t="s">
        <v>110432</v>
      </c>
      <c r="C1734" s="15">
        <v>2</v>
      </c>
      <c r="D1734" s="15">
        <v>2</v>
      </c>
      <c r="E1734" s="15">
        <v>11</v>
      </c>
      <c r="F1734" s="15">
        <v>1</v>
      </c>
      <c r="G1734" s="51" t="s">
        <v>133</v>
      </c>
      <c r="H1734" s="42">
        <v>0</v>
      </c>
      <c r="I1734" s="19">
        <v>35349600</v>
      </c>
      <c r="J1734" s="19">
        <v>35349600</v>
      </c>
      <c r="K1734" s="31">
        <v>0</v>
      </c>
      <c r="L1734" s="15">
        <v>0</v>
      </c>
      <c r="M1734" s="20" t="s">
        <v>107788</v>
      </c>
      <c r="N1734" s="20" t="s">
        <v>15</v>
      </c>
      <c r="O1734" s="15" t="s">
        <v>110473</v>
      </c>
      <c r="P1734" s="24">
        <v>3241000</v>
      </c>
      <c r="Q1734" s="26" t="s">
        <v>110456</v>
      </c>
    </row>
    <row r="1735" spans="1:17" ht="42.75" x14ac:dyDescent="0.2">
      <c r="A1735" s="10" t="s">
        <v>110433</v>
      </c>
      <c r="B1735" s="35" t="s">
        <v>110434</v>
      </c>
      <c r="C1735" s="15">
        <v>2</v>
      </c>
      <c r="D1735" s="15">
        <v>2</v>
      </c>
      <c r="E1735" s="15">
        <v>10</v>
      </c>
      <c r="F1735" s="15">
        <v>1</v>
      </c>
      <c r="G1735" s="51" t="s">
        <v>120</v>
      </c>
      <c r="H1735" s="42">
        <v>0</v>
      </c>
      <c r="I1735" s="19">
        <v>2701948000</v>
      </c>
      <c r="J1735" s="19">
        <v>2701948000</v>
      </c>
      <c r="K1735" s="31">
        <v>0</v>
      </c>
      <c r="L1735" s="31">
        <v>0</v>
      </c>
      <c r="M1735" s="20" t="s">
        <v>107788</v>
      </c>
      <c r="N1735" s="20" t="s">
        <v>15</v>
      </c>
      <c r="O1735" s="15" t="s">
        <v>110474</v>
      </c>
      <c r="P1735" s="24">
        <v>3241000</v>
      </c>
      <c r="Q1735" s="26" t="s">
        <v>110456</v>
      </c>
    </row>
    <row r="1736" spans="1:17" ht="42.75" x14ac:dyDescent="0.2">
      <c r="A1736" s="10">
        <v>80101604</v>
      </c>
      <c r="B1736" s="35" t="s">
        <v>110435</v>
      </c>
      <c r="C1736" s="15">
        <v>1</v>
      </c>
      <c r="D1736" s="15">
        <v>1</v>
      </c>
      <c r="E1736" s="15">
        <v>345</v>
      </c>
      <c r="F1736" s="15">
        <v>0</v>
      </c>
      <c r="G1736" s="51" t="s">
        <v>133</v>
      </c>
      <c r="H1736" s="42">
        <v>0</v>
      </c>
      <c r="I1736" s="19">
        <v>89680160</v>
      </c>
      <c r="J1736" s="19">
        <v>89680160</v>
      </c>
      <c r="K1736" s="31">
        <v>0</v>
      </c>
      <c r="L1736" s="31">
        <v>0</v>
      </c>
      <c r="M1736" s="20" t="s">
        <v>107788</v>
      </c>
      <c r="N1736" s="20" t="s">
        <v>15</v>
      </c>
      <c r="O1736" s="15" t="s">
        <v>110475</v>
      </c>
      <c r="P1736" s="24">
        <v>3241000</v>
      </c>
      <c r="Q1736" s="26" t="s">
        <v>110456</v>
      </c>
    </row>
    <row r="1737" spans="1:17" ht="42.75" x14ac:dyDescent="0.2">
      <c r="A1737" s="10">
        <v>80101604</v>
      </c>
      <c r="B1737" s="35" t="s">
        <v>110436</v>
      </c>
      <c r="C1737" s="15">
        <v>1</v>
      </c>
      <c r="D1737" s="15">
        <v>1</v>
      </c>
      <c r="E1737" s="15">
        <v>345</v>
      </c>
      <c r="F1737" s="15">
        <v>0</v>
      </c>
      <c r="G1737" s="51" t="s">
        <v>133</v>
      </c>
      <c r="H1737" s="42">
        <v>0</v>
      </c>
      <c r="I1737" s="19">
        <v>82608640</v>
      </c>
      <c r="J1737" s="19">
        <v>82608640</v>
      </c>
      <c r="K1737" s="31">
        <v>0</v>
      </c>
      <c r="L1737" s="31">
        <v>0</v>
      </c>
      <c r="M1737" s="20" t="s">
        <v>107788</v>
      </c>
      <c r="N1737" s="20" t="s">
        <v>15</v>
      </c>
      <c r="O1737" s="15" t="s">
        <v>110476</v>
      </c>
      <c r="P1737" s="24">
        <v>3241000</v>
      </c>
      <c r="Q1737" s="26" t="s">
        <v>110456</v>
      </c>
    </row>
    <row r="1738" spans="1:17" ht="28.5" x14ac:dyDescent="0.2">
      <c r="A1738" s="10">
        <v>80101604</v>
      </c>
      <c r="B1738" s="35" t="s">
        <v>110437</v>
      </c>
      <c r="C1738" s="15">
        <v>1</v>
      </c>
      <c r="D1738" s="15">
        <v>1</v>
      </c>
      <c r="E1738" s="15">
        <v>345</v>
      </c>
      <c r="F1738" s="15">
        <v>0</v>
      </c>
      <c r="G1738" s="51" t="s">
        <v>133</v>
      </c>
      <c r="H1738" s="42">
        <v>0</v>
      </c>
      <c r="I1738" s="19">
        <v>81993930</v>
      </c>
      <c r="J1738" s="19">
        <v>81993930</v>
      </c>
      <c r="K1738" s="31">
        <v>0</v>
      </c>
      <c r="L1738" s="31">
        <v>0</v>
      </c>
      <c r="M1738" s="20" t="s">
        <v>107788</v>
      </c>
      <c r="N1738" s="20" t="s">
        <v>15</v>
      </c>
      <c r="O1738" s="15" t="s">
        <v>110477</v>
      </c>
      <c r="P1738" s="24">
        <v>3241000</v>
      </c>
      <c r="Q1738" s="26" t="s">
        <v>110456</v>
      </c>
    </row>
    <row r="1739" spans="1:17" ht="28.5" x14ac:dyDescent="0.2">
      <c r="A1739" s="10">
        <v>80101604</v>
      </c>
      <c r="B1739" s="35" t="s">
        <v>110438</v>
      </c>
      <c r="C1739" s="15">
        <v>3</v>
      </c>
      <c r="D1739" s="15">
        <v>3</v>
      </c>
      <c r="E1739" s="15">
        <v>5</v>
      </c>
      <c r="F1739" s="15">
        <v>1</v>
      </c>
      <c r="G1739" s="51" t="s">
        <v>133</v>
      </c>
      <c r="H1739" s="42">
        <v>0</v>
      </c>
      <c r="I1739" s="19">
        <v>40000000</v>
      </c>
      <c r="J1739" s="19">
        <v>40000000</v>
      </c>
      <c r="K1739" s="31">
        <v>0</v>
      </c>
      <c r="L1739" s="31">
        <v>0</v>
      </c>
      <c r="M1739" s="20" t="s">
        <v>107788</v>
      </c>
      <c r="N1739" s="20" t="s">
        <v>15</v>
      </c>
      <c r="O1739" s="15" t="s">
        <v>110478</v>
      </c>
      <c r="P1739" s="24">
        <v>3241000</v>
      </c>
      <c r="Q1739" s="26" t="s">
        <v>110456</v>
      </c>
    </row>
    <row r="1740" spans="1:17" ht="57" x14ac:dyDescent="0.2">
      <c r="A1740" s="12">
        <v>80101604</v>
      </c>
      <c r="B1740" s="35" t="s">
        <v>110439</v>
      </c>
      <c r="C1740" s="15">
        <v>2</v>
      </c>
      <c r="D1740" s="15">
        <v>2</v>
      </c>
      <c r="E1740" s="15">
        <v>11</v>
      </c>
      <c r="F1740" s="15">
        <v>1</v>
      </c>
      <c r="G1740" s="51" t="s">
        <v>133</v>
      </c>
      <c r="H1740" s="42">
        <v>0</v>
      </c>
      <c r="I1740" s="19">
        <v>51480000</v>
      </c>
      <c r="J1740" s="19">
        <v>51480000</v>
      </c>
      <c r="K1740" s="31">
        <v>0</v>
      </c>
      <c r="L1740" s="31">
        <v>0</v>
      </c>
      <c r="M1740" s="20" t="s">
        <v>107788</v>
      </c>
      <c r="N1740" s="20" t="s">
        <v>15</v>
      </c>
      <c r="O1740" s="15" t="s">
        <v>110479</v>
      </c>
      <c r="P1740" s="24">
        <v>3241000</v>
      </c>
      <c r="Q1740" s="26" t="s">
        <v>110456</v>
      </c>
    </row>
    <row r="1741" spans="1:17" ht="42.75" x14ac:dyDescent="0.2">
      <c r="A1741" s="10">
        <v>83121502</v>
      </c>
      <c r="B1741" s="35" t="s">
        <v>110440</v>
      </c>
      <c r="C1741" s="15">
        <v>2</v>
      </c>
      <c r="D1741" s="15">
        <v>2</v>
      </c>
      <c r="E1741" s="15">
        <v>11</v>
      </c>
      <c r="F1741" s="15">
        <v>1</v>
      </c>
      <c r="G1741" s="51" t="s">
        <v>133</v>
      </c>
      <c r="H1741" s="42">
        <v>0</v>
      </c>
      <c r="I1741" s="19">
        <v>37038960</v>
      </c>
      <c r="J1741" s="19">
        <v>37038960</v>
      </c>
      <c r="K1741" s="31">
        <v>0</v>
      </c>
      <c r="L1741" s="31">
        <v>0</v>
      </c>
      <c r="M1741" s="20" t="s">
        <v>107788</v>
      </c>
      <c r="N1741" s="20" t="s">
        <v>15</v>
      </c>
      <c r="O1741" s="15" t="s">
        <v>110480</v>
      </c>
      <c r="P1741" s="24">
        <v>3241000</v>
      </c>
      <c r="Q1741" s="26" t="s">
        <v>110456</v>
      </c>
    </row>
    <row r="1742" spans="1:17" ht="42.75" x14ac:dyDescent="0.2">
      <c r="A1742" s="10">
        <v>83121502</v>
      </c>
      <c r="B1742" s="35" t="s">
        <v>110440</v>
      </c>
      <c r="C1742" s="15">
        <v>2</v>
      </c>
      <c r="D1742" s="15">
        <v>2</v>
      </c>
      <c r="E1742" s="15">
        <v>11</v>
      </c>
      <c r="F1742" s="15">
        <v>1</v>
      </c>
      <c r="G1742" s="51" t="s">
        <v>133</v>
      </c>
      <c r="H1742" s="42">
        <v>0</v>
      </c>
      <c r="I1742" s="19">
        <v>37038960</v>
      </c>
      <c r="J1742" s="19">
        <v>37038960</v>
      </c>
      <c r="K1742" s="31">
        <v>0</v>
      </c>
      <c r="L1742" s="31">
        <v>0</v>
      </c>
      <c r="M1742" s="20" t="s">
        <v>107788</v>
      </c>
      <c r="N1742" s="20" t="s">
        <v>15</v>
      </c>
      <c r="O1742" s="15" t="s">
        <v>110481</v>
      </c>
      <c r="P1742" s="24">
        <v>3241000</v>
      </c>
      <c r="Q1742" s="26" t="s">
        <v>110456</v>
      </c>
    </row>
    <row r="1743" spans="1:17" ht="57" x14ac:dyDescent="0.2">
      <c r="A1743" s="10">
        <v>83121502</v>
      </c>
      <c r="B1743" s="35" t="s">
        <v>110441</v>
      </c>
      <c r="C1743" s="15">
        <v>2</v>
      </c>
      <c r="D1743" s="15">
        <v>2</v>
      </c>
      <c r="E1743" s="15">
        <v>11</v>
      </c>
      <c r="F1743" s="15">
        <v>1</v>
      </c>
      <c r="G1743" s="51" t="s">
        <v>133</v>
      </c>
      <c r="H1743" s="42">
        <v>0</v>
      </c>
      <c r="I1743" s="19">
        <v>27897930</v>
      </c>
      <c r="J1743" s="19">
        <v>27897930</v>
      </c>
      <c r="K1743" s="31">
        <v>0</v>
      </c>
      <c r="L1743" s="31">
        <v>0</v>
      </c>
      <c r="M1743" s="20" t="s">
        <v>107788</v>
      </c>
      <c r="N1743" s="20" t="s">
        <v>15</v>
      </c>
      <c r="O1743" s="15" t="s">
        <v>110482</v>
      </c>
      <c r="P1743" s="24">
        <v>3241000</v>
      </c>
      <c r="Q1743" s="26" t="s">
        <v>110456</v>
      </c>
    </row>
    <row r="1744" spans="1:17" ht="42.75" x14ac:dyDescent="0.2">
      <c r="A1744" s="10">
        <v>83121502</v>
      </c>
      <c r="B1744" s="35" t="s">
        <v>110440</v>
      </c>
      <c r="C1744" s="15">
        <v>2</v>
      </c>
      <c r="D1744" s="15">
        <v>2</v>
      </c>
      <c r="E1744" s="15">
        <v>11</v>
      </c>
      <c r="F1744" s="15">
        <v>1</v>
      </c>
      <c r="G1744" s="51" t="s">
        <v>133</v>
      </c>
      <c r="H1744" s="42">
        <v>0</v>
      </c>
      <c r="I1744" s="19">
        <v>36763580</v>
      </c>
      <c r="J1744" s="19">
        <v>36763580</v>
      </c>
      <c r="K1744" s="31">
        <v>0</v>
      </c>
      <c r="L1744" s="31">
        <v>0</v>
      </c>
      <c r="M1744" s="20" t="s">
        <v>107788</v>
      </c>
      <c r="N1744" s="20" t="s">
        <v>15</v>
      </c>
      <c r="O1744" s="15" t="s">
        <v>110483</v>
      </c>
      <c r="P1744" s="24">
        <v>3241000</v>
      </c>
      <c r="Q1744" s="26" t="s">
        <v>110456</v>
      </c>
    </row>
    <row r="1745" spans="1:17" ht="42.75" x14ac:dyDescent="0.2">
      <c r="A1745" s="10">
        <v>83121502</v>
      </c>
      <c r="B1745" s="35" t="s">
        <v>110442</v>
      </c>
      <c r="C1745" s="15">
        <v>2</v>
      </c>
      <c r="D1745" s="15">
        <v>2</v>
      </c>
      <c r="E1745" s="15">
        <v>10</v>
      </c>
      <c r="F1745" s="15">
        <v>1</v>
      </c>
      <c r="G1745" s="51" t="s">
        <v>133</v>
      </c>
      <c r="H1745" s="42">
        <v>0</v>
      </c>
      <c r="I1745" s="19">
        <v>42640000</v>
      </c>
      <c r="J1745" s="19">
        <v>42640000</v>
      </c>
      <c r="K1745" s="31">
        <v>0</v>
      </c>
      <c r="L1745" s="31">
        <v>0</v>
      </c>
      <c r="M1745" s="20" t="s">
        <v>107788</v>
      </c>
      <c r="N1745" s="20" t="s">
        <v>15</v>
      </c>
      <c r="O1745" s="15" t="s">
        <v>110484</v>
      </c>
      <c r="P1745" s="24">
        <v>3241000</v>
      </c>
      <c r="Q1745" s="26" t="s">
        <v>110456</v>
      </c>
    </row>
    <row r="1746" spans="1:17" ht="42.75" x14ac:dyDescent="0.2">
      <c r="A1746" s="10">
        <v>83121502</v>
      </c>
      <c r="B1746" s="35" t="s">
        <v>110442</v>
      </c>
      <c r="C1746" s="15">
        <v>2</v>
      </c>
      <c r="D1746" s="15">
        <v>2</v>
      </c>
      <c r="E1746" s="15">
        <v>10</v>
      </c>
      <c r="F1746" s="15">
        <v>1</v>
      </c>
      <c r="G1746" s="51" t="s">
        <v>133</v>
      </c>
      <c r="H1746" s="42">
        <v>0</v>
      </c>
      <c r="I1746" s="19">
        <v>42640000</v>
      </c>
      <c r="J1746" s="19">
        <v>42640000</v>
      </c>
      <c r="K1746" s="31">
        <v>0</v>
      </c>
      <c r="L1746" s="31">
        <v>0</v>
      </c>
      <c r="M1746" s="20" t="s">
        <v>107788</v>
      </c>
      <c r="N1746" s="20" t="s">
        <v>15</v>
      </c>
      <c r="O1746" s="15" t="s">
        <v>110485</v>
      </c>
      <c r="P1746" s="24">
        <v>3241000</v>
      </c>
      <c r="Q1746" s="26" t="s">
        <v>110456</v>
      </c>
    </row>
    <row r="1747" spans="1:17" ht="42.75" x14ac:dyDescent="0.2">
      <c r="A1747" s="10">
        <v>83121502</v>
      </c>
      <c r="B1747" s="35" t="s">
        <v>110442</v>
      </c>
      <c r="C1747" s="15">
        <v>2</v>
      </c>
      <c r="D1747" s="15">
        <v>2</v>
      </c>
      <c r="E1747" s="15">
        <v>10</v>
      </c>
      <c r="F1747" s="15">
        <v>1</v>
      </c>
      <c r="G1747" s="51" t="s">
        <v>133</v>
      </c>
      <c r="H1747" s="42">
        <v>0</v>
      </c>
      <c r="I1747" s="19">
        <v>42640000</v>
      </c>
      <c r="J1747" s="19">
        <v>42640000</v>
      </c>
      <c r="K1747" s="31">
        <v>0</v>
      </c>
      <c r="L1747" s="31">
        <v>0</v>
      </c>
      <c r="M1747" s="20" t="s">
        <v>107788</v>
      </c>
      <c r="N1747" s="20" t="s">
        <v>15</v>
      </c>
      <c r="O1747" s="15" t="s">
        <v>110486</v>
      </c>
      <c r="P1747" s="24">
        <v>3241000</v>
      </c>
      <c r="Q1747" s="26" t="s">
        <v>110456</v>
      </c>
    </row>
    <row r="1748" spans="1:17" ht="42.75" x14ac:dyDescent="0.2">
      <c r="A1748" s="10">
        <v>83121502</v>
      </c>
      <c r="B1748" s="35" t="s">
        <v>110442</v>
      </c>
      <c r="C1748" s="15">
        <v>2</v>
      </c>
      <c r="D1748" s="15">
        <v>2</v>
      </c>
      <c r="E1748" s="15">
        <v>10</v>
      </c>
      <c r="F1748" s="15">
        <v>1</v>
      </c>
      <c r="G1748" s="51" t="s">
        <v>133</v>
      </c>
      <c r="H1748" s="42">
        <v>0</v>
      </c>
      <c r="I1748" s="19">
        <v>42640000</v>
      </c>
      <c r="J1748" s="19">
        <v>42640000</v>
      </c>
      <c r="K1748" s="31">
        <v>0</v>
      </c>
      <c r="L1748" s="31">
        <v>0</v>
      </c>
      <c r="M1748" s="20" t="s">
        <v>107788</v>
      </c>
      <c r="N1748" s="20" t="s">
        <v>15</v>
      </c>
      <c r="O1748" s="15" t="s">
        <v>110487</v>
      </c>
      <c r="P1748" s="24">
        <v>3241000</v>
      </c>
      <c r="Q1748" s="26" t="s">
        <v>110456</v>
      </c>
    </row>
    <row r="1749" spans="1:17" ht="42.75" x14ac:dyDescent="0.2">
      <c r="A1749" s="10">
        <v>83121502</v>
      </c>
      <c r="B1749" s="35" t="s">
        <v>110442</v>
      </c>
      <c r="C1749" s="15">
        <v>2</v>
      </c>
      <c r="D1749" s="15">
        <v>2</v>
      </c>
      <c r="E1749" s="15">
        <v>10</v>
      </c>
      <c r="F1749" s="15">
        <v>1</v>
      </c>
      <c r="G1749" s="51" t="s">
        <v>133</v>
      </c>
      <c r="H1749" s="42">
        <v>0</v>
      </c>
      <c r="I1749" s="19">
        <v>42640000</v>
      </c>
      <c r="J1749" s="19">
        <v>42640000</v>
      </c>
      <c r="K1749" s="31">
        <v>0</v>
      </c>
      <c r="L1749" s="31">
        <v>0</v>
      </c>
      <c r="M1749" s="20" t="s">
        <v>107788</v>
      </c>
      <c r="N1749" s="20" t="s">
        <v>15</v>
      </c>
      <c r="O1749" s="15" t="s">
        <v>110488</v>
      </c>
      <c r="P1749" s="24">
        <v>3241000</v>
      </c>
      <c r="Q1749" s="26" t="s">
        <v>110456</v>
      </c>
    </row>
    <row r="1750" spans="1:17" ht="42.75" x14ac:dyDescent="0.2">
      <c r="A1750" s="10">
        <v>83121502</v>
      </c>
      <c r="B1750" s="35" t="s">
        <v>110442</v>
      </c>
      <c r="C1750" s="15">
        <v>2</v>
      </c>
      <c r="D1750" s="15">
        <v>2</v>
      </c>
      <c r="E1750" s="15">
        <v>10</v>
      </c>
      <c r="F1750" s="15">
        <v>1</v>
      </c>
      <c r="G1750" s="51" t="s">
        <v>133</v>
      </c>
      <c r="H1750" s="42">
        <v>0</v>
      </c>
      <c r="I1750" s="19">
        <v>42640000</v>
      </c>
      <c r="J1750" s="19">
        <v>42640000</v>
      </c>
      <c r="K1750" s="31">
        <v>0</v>
      </c>
      <c r="L1750" s="31">
        <v>0</v>
      </c>
      <c r="M1750" s="20" t="s">
        <v>107788</v>
      </c>
      <c r="N1750" s="20" t="s">
        <v>15</v>
      </c>
      <c r="O1750" s="15" t="s">
        <v>110489</v>
      </c>
      <c r="P1750" s="24">
        <v>3241000</v>
      </c>
      <c r="Q1750" s="26" t="s">
        <v>110456</v>
      </c>
    </row>
    <row r="1751" spans="1:17" ht="42.75" x14ac:dyDescent="0.2">
      <c r="A1751" s="10">
        <v>83121502</v>
      </c>
      <c r="B1751" s="35" t="s">
        <v>110442</v>
      </c>
      <c r="C1751" s="15">
        <v>2</v>
      </c>
      <c r="D1751" s="15">
        <v>2</v>
      </c>
      <c r="E1751" s="15">
        <v>10</v>
      </c>
      <c r="F1751" s="15">
        <v>1</v>
      </c>
      <c r="G1751" s="51" t="s">
        <v>133</v>
      </c>
      <c r="H1751" s="42">
        <v>0</v>
      </c>
      <c r="I1751" s="19">
        <v>42640000</v>
      </c>
      <c r="J1751" s="19">
        <v>42640000</v>
      </c>
      <c r="K1751" s="31">
        <v>0</v>
      </c>
      <c r="L1751" s="31">
        <v>0</v>
      </c>
      <c r="M1751" s="20" t="s">
        <v>107788</v>
      </c>
      <c r="N1751" s="20" t="s">
        <v>15</v>
      </c>
      <c r="O1751" s="15" t="s">
        <v>110490</v>
      </c>
      <c r="P1751" s="24">
        <v>3241000</v>
      </c>
      <c r="Q1751" s="26" t="s">
        <v>110456</v>
      </c>
    </row>
    <row r="1752" spans="1:17" ht="42.75" x14ac:dyDescent="0.2">
      <c r="A1752" s="10">
        <v>83121502</v>
      </c>
      <c r="B1752" s="35" t="s">
        <v>110442</v>
      </c>
      <c r="C1752" s="15">
        <v>2</v>
      </c>
      <c r="D1752" s="15">
        <v>2</v>
      </c>
      <c r="E1752" s="15">
        <v>10</v>
      </c>
      <c r="F1752" s="15">
        <v>1</v>
      </c>
      <c r="G1752" s="51" t="s">
        <v>133</v>
      </c>
      <c r="H1752" s="42">
        <v>0</v>
      </c>
      <c r="I1752" s="19">
        <v>42640000</v>
      </c>
      <c r="J1752" s="19">
        <v>42640000</v>
      </c>
      <c r="K1752" s="31">
        <v>0</v>
      </c>
      <c r="L1752" s="31">
        <v>0</v>
      </c>
      <c r="M1752" s="20" t="s">
        <v>107788</v>
      </c>
      <c r="N1752" s="20" t="s">
        <v>15</v>
      </c>
      <c r="O1752" s="15" t="s">
        <v>110491</v>
      </c>
      <c r="P1752" s="24">
        <v>3241000</v>
      </c>
      <c r="Q1752" s="26" t="s">
        <v>110456</v>
      </c>
    </row>
    <row r="1753" spans="1:17" ht="42.75" x14ac:dyDescent="0.2">
      <c r="A1753" s="10">
        <v>83121502</v>
      </c>
      <c r="B1753" s="35" t="s">
        <v>110442</v>
      </c>
      <c r="C1753" s="15">
        <v>2</v>
      </c>
      <c r="D1753" s="15">
        <v>2</v>
      </c>
      <c r="E1753" s="15">
        <v>10</v>
      </c>
      <c r="F1753" s="15">
        <v>1</v>
      </c>
      <c r="G1753" s="51" t="s">
        <v>133</v>
      </c>
      <c r="H1753" s="42">
        <v>0</v>
      </c>
      <c r="I1753" s="19">
        <v>42640000</v>
      </c>
      <c r="J1753" s="19">
        <v>42640000</v>
      </c>
      <c r="K1753" s="31">
        <v>0</v>
      </c>
      <c r="L1753" s="31">
        <v>0</v>
      </c>
      <c r="M1753" s="20" t="s">
        <v>107788</v>
      </c>
      <c r="N1753" s="20" t="s">
        <v>15</v>
      </c>
      <c r="O1753" s="15" t="s">
        <v>110492</v>
      </c>
      <c r="P1753" s="24">
        <v>3241000</v>
      </c>
      <c r="Q1753" s="26" t="s">
        <v>110456</v>
      </c>
    </row>
    <row r="1754" spans="1:17" ht="42.75" x14ac:dyDescent="0.2">
      <c r="A1754" s="10">
        <v>83121502</v>
      </c>
      <c r="B1754" s="35" t="s">
        <v>110442</v>
      </c>
      <c r="C1754" s="15">
        <v>2</v>
      </c>
      <c r="D1754" s="15">
        <v>2</v>
      </c>
      <c r="E1754" s="15">
        <v>10</v>
      </c>
      <c r="F1754" s="15">
        <v>1</v>
      </c>
      <c r="G1754" s="51" t="s">
        <v>133</v>
      </c>
      <c r="H1754" s="42">
        <v>0</v>
      </c>
      <c r="I1754" s="19">
        <v>42640000</v>
      </c>
      <c r="J1754" s="19">
        <v>42640000</v>
      </c>
      <c r="K1754" s="31">
        <v>0</v>
      </c>
      <c r="L1754" s="31">
        <v>0</v>
      </c>
      <c r="M1754" s="20" t="s">
        <v>107788</v>
      </c>
      <c r="N1754" s="20" t="s">
        <v>15</v>
      </c>
      <c r="O1754" s="15" t="s">
        <v>110493</v>
      </c>
      <c r="P1754" s="24">
        <v>3241000</v>
      </c>
      <c r="Q1754" s="26" t="s">
        <v>110456</v>
      </c>
    </row>
    <row r="1755" spans="1:17" ht="57" x14ac:dyDescent="0.2">
      <c r="A1755" s="10">
        <v>83121502</v>
      </c>
      <c r="B1755" s="35" t="s">
        <v>110443</v>
      </c>
      <c r="C1755" s="15">
        <v>2</v>
      </c>
      <c r="D1755" s="15">
        <v>2</v>
      </c>
      <c r="E1755" s="15">
        <v>285</v>
      </c>
      <c r="F1755" s="15">
        <v>0</v>
      </c>
      <c r="G1755" s="51" t="s">
        <v>133</v>
      </c>
      <c r="H1755" s="42">
        <v>0</v>
      </c>
      <c r="I1755" s="19">
        <v>31750360</v>
      </c>
      <c r="J1755" s="19">
        <v>31750360</v>
      </c>
      <c r="K1755" s="31">
        <v>0</v>
      </c>
      <c r="L1755" s="31">
        <v>0</v>
      </c>
      <c r="M1755" s="20" t="s">
        <v>107788</v>
      </c>
      <c r="N1755" s="20" t="s">
        <v>15</v>
      </c>
      <c r="O1755" s="15" t="s">
        <v>110494</v>
      </c>
      <c r="P1755" s="24">
        <v>3241000</v>
      </c>
      <c r="Q1755" s="26" t="s">
        <v>110456</v>
      </c>
    </row>
    <row r="1756" spans="1:17" ht="42.75" x14ac:dyDescent="0.2">
      <c r="A1756" s="10">
        <v>83121502</v>
      </c>
      <c r="B1756" s="35" t="s">
        <v>110444</v>
      </c>
      <c r="C1756" s="15">
        <v>4</v>
      </c>
      <c r="D1756" s="15">
        <v>4</v>
      </c>
      <c r="E1756" s="15">
        <v>8</v>
      </c>
      <c r="F1756" s="15">
        <v>1</v>
      </c>
      <c r="G1756" s="51" t="s">
        <v>133</v>
      </c>
      <c r="H1756" s="42">
        <v>0</v>
      </c>
      <c r="I1756" s="19">
        <v>26737140</v>
      </c>
      <c r="J1756" s="19">
        <v>26737140</v>
      </c>
      <c r="K1756" s="31">
        <v>0</v>
      </c>
      <c r="L1756" s="31">
        <v>0</v>
      </c>
      <c r="M1756" s="20" t="s">
        <v>107788</v>
      </c>
      <c r="N1756" s="20" t="s">
        <v>15</v>
      </c>
      <c r="O1756" s="15" t="s">
        <v>110495</v>
      </c>
      <c r="P1756" s="24">
        <v>3241000</v>
      </c>
      <c r="Q1756" s="26" t="s">
        <v>110456</v>
      </c>
    </row>
    <row r="1757" spans="1:17" ht="42.75" x14ac:dyDescent="0.2">
      <c r="A1757" s="10">
        <v>83121502</v>
      </c>
      <c r="B1757" s="35" t="s">
        <v>110444</v>
      </c>
      <c r="C1757" s="15">
        <v>4</v>
      </c>
      <c r="D1757" s="15">
        <v>4</v>
      </c>
      <c r="E1757" s="15">
        <v>8</v>
      </c>
      <c r="F1757" s="15">
        <v>1</v>
      </c>
      <c r="G1757" s="51" t="s">
        <v>133</v>
      </c>
      <c r="H1757" s="42">
        <v>0</v>
      </c>
      <c r="I1757" s="19">
        <v>26737140</v>
      </c>
      <c r="J1757" s="19">
        <v>26737140</v>
      </c>
      <c r="K1757" s="31">
        <v>0</v>
      </c>
      <c r="L1757" s="31">
        <v>0</v>
      </c>
      <c r="M1757" s="20" t="s">
        <v>107788</v>
      </c>
      <c r="N1757" s="20" t="s">
        <v>15</v>
      </c>
      <c r="O1757" s="15" t="s">
        <v>110496</v>
      </c>
      <c r="P1757" s="24">
        <v>3241000</v>
      </c>
      <c r="Q1757" s="26" t="s">
        <v>110456</v>
      </c>
    </row>
    <row r="1758" spans="1:17" ht="42.75" x14ac:dyDescent="0.2">
      <c r="A1758" s="10">
        <v>83121502</v>
      </c>
      <c r="B1758" s="35" t="s">
        <v>110444</v>
      </c>
      <c r="C1758" s="15">
        <v>4</v>
      </c>
      <c r="D1758" s="15">
        <v>4</v>
      </c>
      <c r="E1758" s="15">
        <v>8</v>
      </c>
      <c r="F1758" s="15">
        <v>1</v>
      </c>
      <c r="G1758" s="51" t="s">
        <v>133</v>
      </c>
      <c r="H1758" s="42">
        <v>0</v>
      </c>
      <c r="I1758" s="19">
        <v>26737140</v>
      </c>
      <c r="J1758" s="19">
        <v>26737140</v>
      </c>
      <c r="K1758" s="31">
        <v>0</v>
      </c>
      <c r="L1758" s="31">
        <v>0</v>
      </c>
      <c r="M1758" s="20" t="s">
        <v>107788</v>
      </c>
      <c r="N1758" s="20" t="s">
        <v>15</v>
      </c>
      <c r="O1758" s="15" t="s">
        <v>110497</v>
      </c>
      <c r="P1758" s="24">
        <v>3241000</v>
      </c>
      <c r="Q1758" s="26" t="s">
        <v>110456</v>
      </c>
    </row>
    <row r="1759" spans="1:17" ht="42.75" x14ac:dyDescent="0.2">
      <c r="A1759" s="10">
        <v>83121502</v>
      </c>
      <c r="B1759" s="35" t="s">
        <v>110444</v>
      </c>
      <c r="C1759" s="15">
        <v>4</v>
      </c>
      <c r="D1759" s="15">
        <v>4</v>
      </c>
      <c r="E1759" s="15">
        <v>8</v>
      </c>
      <c r="F1759" s="15">
        <v>1</v>
      </c>
      <c r="G1759" s="51" t="s">
        <v>133</v>
      </c>
      <c r="H1759" s="42">
        <v>0</v>
      </c>
      <c r="I1759" s="19">
        <v>26737140</v>
      </c>
      <c r="J1759" s="19">
        <v>26737140</v>
      </c>
      <c r="K1759" s="31">
        <v>0</v>
      </c>
      <c r="L1759" s="31">
        <v>0</v>
      </c>
      <c r="M1759" s="20" t="s">
        <v>107788</v>
      </c>
      <c r="N1759" s="20" t="s">
        <v>15</v>
      </c>
      <c r="O1759" s="15" t="s">
        <v>110498</v>
      </c>
      <c r="P1759" s="24">
        <v>3241000</v>
      </c>
      <c r="Q1759" s="26" t="s">
        <v>110456</v>
      </c>
    </row>
    <row r="1760" spans="1:17" ht="42.75" x14ac:dyDescent="0.2">
      <c r="A1760" s="10">
        <v>83121502</v>
      </c>
      <c r="B1760" s="35" t="s">
        <v>110444</v>
      </c>
      <c r="C1760" s="15">
        <v>4</v>
      </c>
      <c r="D1760" s="15">
        <v>4</v>
      </c>
      <c r="E1760" s="15">
        <v>8</v>
      </c>
      <c r="F1760" s="15">
        <v>1</v>
      </c>
      <c r="G1760" s="51" t="s">
        <v>133</v>
      </c>
      <c r="H1760" s="42">
        <v>0</v>
      </c>
      <c r="I1760" s="19">
        <v>26737140</v>
      </c>
      <c r="J1760" s="19">
        <v>26737140</v>
      </c>
      <c r="K1760" s="31">
        <v>0</v>
      </c>
      <c r="L1760" s="31">
        <v>0</v>
      </c>
      <c r="M1760" s="20" t="s">
        <v>107788</v>
      </c>
      <c r="N1760" s="20" t="s">
        <v>15</v>
      </c>
      <c r="O1760" s="15" t="s">
        <v>110499</v>
      </c>
      <c r="P1760" s="24">
        <v>3241000</v>
      </c>
      <c r="Q1760" s="26" t="s">
        <v>110456</v>
      </c>
    </row>
    <row r="1761" spans="1:17" ht="42.75" x14ac:dyDescent="0.2">
      <c r="A1761" s="10">
        <v>83121502</v>
      </c>
      <c r="B1761" s="35" t="s">
        <v>110444</v>
      </c>
      <c r="C1761" s="15">
        <v>4</v>
      </c>
      <c r="D1761" s="15">
        <v>4</v>
      </c>
      <c r="E1761" s="15">
        <v>8</v>
      </c>
      <c r="F1761" s="15">
        <v>1</v>
      </c>
      <c r="G1761" s="51" t="s">
        <v>133</v>
      </c>
      <c r="H1761" s="42">
        <v>0</v>
      </c>
      <c r="I1761" s="19">
        <v>26737140</v>
      </c>
      <c r="J1761" s="19">
        <v>26737140</v>
      </c>
      <c r="K1761" s="31">
        <v>0</v>
      </c>
      <c r="L1761" s="31">
        <v>0</v>
      </c>
      <c r="M1761" s="20" t="s">
        <v>107788</v>
      </c>
      <c r="N1761" s="20" t="s">
        <v>15</v>
      </c>
      <c r="O1761" s="15" t="s">
        <v>110500</v>
      </c>
      <c r="P1761" s="24">
        <v>3241000</v>
      </c>
      <c r="Q1761" s="26" t="s">
        <v>110456</v>
      </c>
    </row>
    <row r="1762" spans="1:17" ht="42.75" x14ac:dyDescent="0.2">
      <c r="A1762" s="10">
        <v>83121502</v>
      </c>
      <c r="B1762" s="35" t="s">
        <v>110444</v>
      </c>
      <c r="C1762" s="15">
        <v>4</v>
      </c>
      <c r="D1762" s="15">
        <v>4</v>
      </c>
      <c r="E1762" s="15">
        <v>8</v>
      </c>
      <c r="F1762" s="15">
        <v>1</v>
      </c>
      <c r="G1762" s="51" t="s">
        <v>133</v>
      </c>
      <c r="H1762" s="42">
        <v>0</v>
      </c>
      <c r="I1762" s="19">
        <v>26737140</v>
      </c>
      <c r="J1762" s="19">
        <v>26737140</v>
      </c>
      <c r="K1762" s="31">
        <v>0</v>
      </c>
      <c r="L1762" s="31">
        <v>0</v>
      </c>
      <c r="M1762" s="20" t="s">
        <v>107788</v>
      </c>
      <c r="N1762" s="20" t="s">
        <v>15</v>
      </c>
      <c r="O1762" s="15" t="s">
        <v>110501</v>
      </c>
      <c r="P1762" s="24">
        <v>3241000</v>
      </c>
      <c r="Q1762" s="26" t="s">
        <v>110456</v>
      </c>
    </row>
    <row r="1763" spans="1:17" ht="42.75" x14ac:dyDescent="0.2">
      <c r="A1763" s="10">
        <v>83121502</v>
      </c>
      <c r="B1763" s="35" t="s">
        <v>110444</v>
      </c>
      <c r="C1763" s="15">
        <v>4</v>
      </c>
      <c r="D1763" s="15">
        <v>4</v>
      </c>
      <c r="E1763" s="15">
        <v>8</v>
      </c>
      <c r="F1763" s="15">
        <v>1</v>
      </c>
      <c r="G1763" s="51" t="s">
        <v>133</v>
      </c>
      <c r="H1763" s="42">
        <v>0</v>
      </c>
      <c r="I1763" s="19">
        <v>26737140</v>
      </c>
      <c r="J1763" s="19">
        <v>26737140</v>
      </c>
      <c r="K1763" s="31">
        <v>0</v>
      </c>
      <c r="L1763" s="31">
        <v>0</v>
      </c>
      <c r="M1763" s="20" t="s">
        <v>107788</v>
      </c>
      <c r="N1763" s="20" t="s">
        <v>15</v>
      </c>
      <c r="O1763" s="15" t="s">
        <v>110502</v>
      </c>
      <c r="P1763" s="24">
        <v>3241000</v>
      </c>
      <c r="Q1763" s="26" t="s">
        <v>110456</v>
      </c>
    </row>
    <row r="1764" spans="1:17" ht="42.75" x14ac:dyDescent="0.2">
      <c r="A1764" s="10">
        <v>83121502</v>
      </c>
      <c r="B1764" s="35" t="s">
        <v>110444</v>
      </c>
      <c r="C1764" s="15">
        <v>4</v>
      </c>
      <c r="D1764" s="15">
        <v>4</v>
      </c>
      <c r="E1764" s="15">
        <v>8</v>
      </c>
      <c r="F1764" s="15">
        <v>1</v>
      </c>
      <c r="G1764" s="51" t="s">
        <v>133</v>
      </c>
      <c r="H1764" s="42">
        <v>0</v>
      </c>
      <c r="I1764" s="19">
        <v>26737140</v>
      </c>
      <c r="J1764" s="19">
        <v>26737140</v>
      </c>
      <c r="K1764" s="31">
        <v>0</v>
      </c>
      <c r="L1764" s="31">
        <v>0</v>
      </c>
      <c r="M1764" s="20" t="s">
        <v>107788</v>
      </c>
      <c r="N1764" s="20" t="s">
        <v>15</v>
      </c>
      <c r="O1764" s="15" t="s">
        <v>110503</v>
      </c>
      <c r="P1764" s="24">
        <v>3241000</v>
      </c>
      <c r="Q1764" s="26" t="s">
        <v>110456</v>
      </c>
    </row>
    <row r="1765" spans="1:17" ht="42.75" x14ac:dyDescent="0.2">
      <c r="A1765" s="10">
        <v>83121502</v>
      </c>
      <c r="B1765" s="35" t="s">
        <v>110444</v>
      </c>
      <c r="C1765" s="15">
        <v>4</v>
      </c>
      <c r="D1765" s="15">
        <v>4</v>
      </c>
      <c r="E1765" s="15">
        <v>8</v>
      </c>
      <c r="F1765" s="15">
        <v>1</v>
      </c>
      <c r="G1765" s="51" t="s">
        <v>133</v>
      </c>
      <c r="H1765" s="42">
        <v>0</v>
      </c>
      <c r="I1765" s="19">
        <v>26737140</v>
      </c>
      <c r="J1765" s="19">
        <v>26737140</v>
      </c>
      <c r="K1765" s="31">
        <v>0</v>
      </c>
      <c r="L1765" s="31">
        <v>0</v>
      </c>
      <c r="M1765" s="20" t="s">
        <v>107788</v>
      </c>
      <c r="N1765" s="20" t="s">
        <v>15</v>
      </c>
      <c r="O1765" s="15" t="s">
        <v>110504</v>
      </c>
      <c r="P1765" s="24">
        <v>3241000</v>
      </c>
      <c r="Q1765" s="26" t="s">
        <v>110456</v>
      </c>
    </row>
    <row r="1766" spans="1:17" ht="42.75" x14ac:dyDescent="0.2">
      <c r="A1766" s="10">
        <v>83121502</v>
      </c>
      <c r="B1766" s="35" t="s">
        <v>110444</v>
      </c>
      <c r="C1766" s="15">
        <v>4</v>
      </c>
      <c r="D1766" s="15">
        <v>4</v>
      </c>
      <c r="E1766" s="15">
        <v>8</v>
      </c>
      <c r="F1766" s="15">
        <v>1</v>
      </c>
      <c r="G1766" s="51" t="s">
        <v>133</v>
      </c>
      <c r="H1766" s="42">
        <v>0</v>
      </c>
      <c r="I1766" s="19">
        <v>26737140</v>
      </c>
      <c r="J1766" s="19">
        <v>26737140</v>
      </c>
      <c r="K1766" s="31">
        <v>0</v>
      </c>
      <c r="L1766" s="31">
        <v>0</v>
      </c>
      <c r="M1766" s="20" t="s">
        <v>107788</v>
      </c>
      <c r="N1766" s="20" t="s">
        <v>15</v>
      </c>
      <c r="O1766" s="15" t="s">
        <v>110505</v>
      </c>
      <c r="P1766" s="24">
        <v>3241000</v>
      </c>
      <c r="Q1766" s="26" t="s">
        <v>110456</v>
      </c>
    </row>
    <row r="1767" spans="1:17" ht="42.75" x14ac:dyDescent="0.2">
      <c r="A1767" s="10">
        <v>83121502</v>
      </c>
      <c r="B1767" s="35" t="s">
        <v>110444</v>
      </c>
      <c r="C1767" s="15">
        <v>4</v>
      </c>
      <c r="D1767" s="15">
        <v>4</v>
      </c>
      <c r="E1767" s="15">
        <v>8</v>
      </c>
      <c r="F1767" s="15">
        <v>1</v>
      </c>
      <c r="G1767" s="51" t="s">
        <v>133</v>
      </c>
      <c r="H1767" s="42">
        <v>0</v>
      </c>
      <c r="I1767" s="19">
        <v>26737140</v>
      </c>
      <c r="J1767" s="19">
        <v>26737140</v>
      </c>
      <c r="K1767" s="31">
        <v>0</v>
      </c>
      <c r="L1767" s="31">
        <v>0</v>
      </c>
      <c r="M1767" s="20" t="s">
        <v>107788</v>
      </c>
      <c r="N1767" s="20" t="s">
        <v>15</v>
      </c>
      <c r="O1767" s="15" t="s">
        <v>110506</v>
      </c>
      <c r="P1767" s="24">
        <v>3241000</v>
      </c>
      <c r="Q1767" s="26" t="s">
        <v>110456</v>
      </c>
    </row>
    <row r="1768" spans="1:17" ht="42.75" x14ac:dyDescent="0.2">
      <c r="A1768" s="10">
        <v>83121502</v>
      </c>
      <c r="B1768" s="35" t="s">
        <v>110444</v>
      </c>
      <c r="C1768" s="15">
        <v>4</v>
      </c>
      <c r="D1768" s="15">
        <v>4</v>
      </c>
      <c r="E1768" s="15">
        <v>8</v>
      </c>
      <c r="F1768" s="15">
        <v>1</v>
      </c>
      <c r="G1768" s="51" t="s">
        <v>133</v>
      </c>
      <c r="H1768" s="42">
        <v>0</v>
      </c>
      <c r="I1768" s="19">
        <v>26737140</v>
      </c>
      <c r="J1768" s="19">
        <v>26737140</v>
      </c>
      <c r="K1768" s="31">
        <v>0</v>
      </c>
      <c r="L1768" s="31">
        <v>0</v>
      </c>
      <c r="M1768" s="20" t="s">
        <v>107788</v>
      </c>
      <c r="N1768" s="20" t="s">
        <v>15</v>
      </c>
      <c r="O1768" s="15" t="s">
        <v>110507</v>
      </c>
      <c r="P1768" s="24">
        <v>3241000</v>
      </c>
      <c r="Q1768" s="26" t="s">
        <v>110456</v>
      </c>
    </row>
    <row r="1769" spans="1:17" ht="42.75" x14ac:dyDescent="0.2">
      <c r="A1769" s="10">
        <v>83121502</v>
      </c>
      <c r="B1769" s="35" t="s">
        <v>110444</v>
      </c>
      <c r="C1769" s="15">
        <v>4</v>
      </c>
      <c r="D1769" s="15">
        <v>4</v>
      </c>
      <c r="E1769" s="15">
        <v>8</v>
      </c>
      <c r="F1769" s="15">
        <v>1</v>
      </c>
      <c r="G1769" s="51" t="s">
        <v>133</v>
      </c>
      <c r="H1769" s="42">
        <v>0</v>
      </c>
      <c r="I1769" s="19">
        <v>26737140</v>
      </c>
      <c r="J1769" s="19">
        <v>26737140</v>
      </c>
      <c r="K1769" s="31">
        <v>0</v>
      </c>
      <c r="L1769" s="31">
        <v>0</v>
      </c>
      <c r="M1769" s="20" t="s">
        <v>107788</v>
      </c>
      <c r="N1769" s="20" t="s">
        <v>15</v>
      </c>
      <c r="O1769" s="15" t="s">
        <v>110508</v>
      </c>
      <c r="P1769" s="24">
        <v>3241000</v>
      </c>
      <c r="Q1769" s="26" t="s">
        <v>110456</v>
      </c>
    </row>
    <row r="1770" spans="1:17" ht="42.75" x14ac:dyDescent="0.2">
      <c r="A1770" s="10">
        <v>83121502</v>
      </c>
      <c r="B1770" s="35" t="s">
        <v>110444</v>
      </c>
      <c r="C1770" s="15">
        <v>4</v>
      </c>
      <c r="D1770" s="15">
        <v>4</v>
      </c>
      <c r="E1770" s="15">
        <v>8</v>
      </c>
      <c r="F1770" s="15">
        <v>1</v>
      </c>
      <c r="G1770" s="51" t="s">
        <v>133</v>
      </c>
      <c r="H1770" s="42">
        <v>0</v>
      </c>
      <c r="I1770" s="19">
        <v>26737140</v>
      </c>
      <c r="J1770" s="19">
        <v>26737140</v>
      </c>
      <c r="K1770" s="31">
        <v>0</v>
      </c>
      <c r="L1770" s="31">
        <v>0</v>
      </c>
      <c r="M1770" s="20" t="s">
        <v>107788</v>
      </c>
      <c r="N1770" s="20" t="s">
        <v>15</v>
      </c>
      <c r="O1770" s="15" t="s">
        <v>110509</v>
      </c>
      <c r="P1770" s="24">
        <v>3241000</v>
      </c>
      <c r="Q1770" s="26" t="s">
        <v>110456</v>
      </c>
    </row>
    <row r="1771" spans="1:17" ht="42.75" x14ac:dyDescent="0.2">
      <c r="A1771" s="10">
        <v>83121502</v>
      </c>
      <c r="B1771" s="35" t="s">
        <v>110444</v>
      </c>
      <c r="C1771" s="15">
        <v>4</v>
      </c>
      <c r="D1771" s="15">
        <v>4</v>
      </c>
      <c r="E1771" s="15">
        <v>8</v>
      </c>
      <c r="F1771" s="15">
        <v>1</v>
      </c>
      <c r="G1771" s="51" t="s">
        <v>133</v>
      </c>
      <c r="H1771" s="42">
        <v>0</v>
      </c>
      <c r="I1771" s="19">
        <v>26737140</v>
      </c>
      <c r="J1771" s="19">
        <v>26737140</v>
      </c>
      <c r="K1771" s="31">
        <v>0</v>
      </c>
      <c r="L1771" s="31">
        <v>0</v>
      </c>
      <c r="M1771" s="20" t="s">
        <v>107788</v>
      </c>
      <c r="N1771" s="20" t="s">
        <v>15</v>
      </c>
      <c r="O1771" s="15" t="s">
        <v>110510</v>
      </c>
      <c r="P1771" s="24">
        <v>3241000</v>
      </c>
      <c r="Q1771" s="26" t="s">
        <v>110456</v>
      </c>
    </row>
    <row r="1772" spans="1:17" ht="42.75" x14ac:dyDescent="0.2">
      <c r="A1772" s="10">
        <v>83121502</v>
      </c>
      <c r="B1772" s="35" t="s">
        <v>110444</v>
      </c>
      <c r="C1772" s="15">
        <v>4</v>
      </c>
      <c r="D1772" s="15">
        <v>4</v>
      </c>
      <c r="E1772" s="15">
        <v>8</v>
      </c>
      <c r="F1772" s="15">
        <v>1</v>
      </c>
      <c r="G1772" s="51" t="s">
        <v>133</v>
      </c>
      <c r="H1772" s="42">
        <v>0</v>
      </c>
      <c r="I1772" s="19">
        <v>26737140</v>
      </c>
      <c r="J1772" s="19">
        <v>26737140</v>
      </c>
      <c r="K1772" s="31">
        <v>0</v>
      </c>
      <c r="L1772" s="31">
        <v>0</v>
      </c>
      <c r="M1772" s="20" t="s">
        <v>107788</v>
      </c>
      <c r="N1772" s="20" t="s">
        <v>15</v>
      </c>
      <c r="O1772" s="15" t="s">
        <v>110511</v>
      </c>
      <c r="P1772" s="24">
        <v>3241000</v>
      </c>
      <c r="Q1772" s="26" t="s">
        <v>110456</v>
      </c>
    </row>
    <row r="1773" spans="1:17" ht="42.75" x14ac:dyDescent="0.2">
      <c r="A1773" s="10">
        <v>83121502</v>
      </c>
      <c r="B1773" s="35" t="s">
        <v>110444</v>
      </c>
      <c r="C1773" s="15">
        <v>4</v>
      </c>
      <c r="D1773" s="15">
        <v>4</v>
      </c>
      <c r="E1773" s="15">
        <v>8</v>
      </c>
      <c r="F1773" s="15">
        <v>1</v>
      </c>
      <c r="G1773" s="51" t="s">
        <v>133</v>
      </c>
      <c r="H1773" s="42">
        <v>0</v>
      </c>
      <c r="I1773" s="19">
        <v>26737140</v>
      </c>
      <c r="J1773" s="19">
        <v>26737140</v>
      </c>
      <c r="K1773" s="31">
        <v>0</v>
      </c>
      <c r="L1773" s="31">
        <v>0</v>
      </c>
      <c r="M1773" s="20" t="s">
        <v>107788</v>
      </c>
      <c r="N1773" s="20" t="s">
        <v>15</v>
      </c>
      <c r="O1773" s="15" t="s">
        <v>110512</v>
      </c>
      <c r="P1773" s="24">
        <v>3241000</v>
      </c>
      <c r="Q1773" s="26" t="s">
        <v>110456</v>
      </c>
    </row>
    <row r="1774" spans="1:17" ht="42.75" x14ac:dyDescent="0.2">
      <c r="A1774" s="10">
        <v>83121502</v>
      </c>
      <c r="B1774" s="35" t="s">
        <v>110444</v>
      </c>
      <c r="C1774" s="15">
        <v>4</v>
      </c>
      <c r="D1774" s="15">
        <v>4</v>
      </c>
      <c r="E1774" s="15">
        <v>8</v>
      </c>
      <c r="F1774" s="15">
        <v>1</v>
      </c>
      <c r="G1774" s="51" t="s">
        <v>133</v>
      </c>
      <c r="H1774" s="42">
        <v>0</v>
      </c>
      <c r="I1774" s="19">
        <v>26737140</v>
      </c>
      <c r="J1774" s="19">
        <v>26737140</v>
      </c>
      <c r="K1774" s="31">
        <v>0</v>
      </c>
      <c r="L1774" s="31">
        <v>0</v>
      </c>
      <c r="M1774" s="20" t="s">
        <v>107788</v>
      </c>
      <c r="N1774" s="20" t="s">
        <v>15</v>
      </c>
      <c r="O1774" s="15" t="s">
        <v>110513</v>
      </c>
      <c r="P1774" s="24">
        <v>3241000</v>
      </c>
      <c r="Q1774" s="26" t="s">
        <v>110456</v>
      </c>
    </row>
    <row r="1775" spans="1:17" ht="42.75" x14ac:dyDescent="0.2">
      <c r="A1775" s="10">
        <v>83121502</v>
      </c>
      <c r="B1775" s="35" t="s">
        <v>110444</v>
      </c>
      <c r="C1775" s="15">
        <v>4</v>
      </c>
      <c r="D1775" s="15">
        <v>4</v>
      </c>
      <c r="E1775" s="15">
        <v>8</v>
      </c>
      <c r="F1775" s="15">
        <v>1</v>
      </c>
      <c r="G1775" s="51" t="s">
        <v>133</v>
      </c>
      <c r="H1775" s="42">
        <v>0</v>
      </c>
      <c r="I1775" s="19">
        <v>26737140</v>
      </c>
      <c r="J1775" s="19">
        <v>26737140</v>
      </c>
      <c r="K1775" s="31">
        <v>0</v>
      </c>
      <c r="L1775" s="31">
        <v>0</v>
      </c>
      <c r="M1775" s="20" t="s">
        <v>107788</v>
      </c>
      <c r="N1775" s="20" t="s">
        <v>15</v>
      </c>
      <c r="O1775" s="15" t="s">
        <v>110514</v>
      </c>
      <c r="P1775" s="24">
        <v>3241000</v>
      </c>
      <c r="Q1775" s="26" t="s">
        <v>110456</v>
      </c>
    </row>
    <row r="1776" spans="1:17" ht="42.75" x14ac:dyDescent="0.2">
      <c r="A1776" s="10">
        <v>83121502</v>
      </c>
      <c r="B1776" s="35" t="s">
        <v>110444</v>
      </c>
      <c r="C1776" s="15">
        <v>4</v>
      </c>
      <c r="D1776" s="15">
        <v>4</v>
      </c>
      <c r="E1776" s="15">
        <v>8</v>
      </c>
      <c r="F1776" s="15">
        <v>1</v>
      </c>
      <c r="G1776" s="51" t="s">
        <v>133</v>
      </c>
      <c r="H1776" s="42">
        <v>0</v>
      </c>
      <c r="I1776" s="19">
        <v>26737140</v>
      </c>
      <c r="J1776" s="19">
        <v>26737140</v>
      </c>
      <c r="K1776" s="31">
        <v>0</v>
      </c>
      <c r="L1776" s="31">
        <v>0</v>
      </c>
      <c r="M1776" s="20" t="s">
        <v>107788</v>
      </c>
      <c r="N1776" s="20" t="s">
        <v>15</v>
      </c>
      <c r="O1776" s="15" t="s">
        <v>110515</v>
      </c>
      <c r="P1776" s="24">
        <v>3241000</v>
      </c>
      <c r="Q1776" s="26" t="s">
        <v>110456</v>
      </c>
    </row>
    <row r="1777" spans="1:17" ht="42.75" x14ac:dyDescent="0.2">
      <c r="A1777" s="10">
        <v>83121502</v>
      </c>
      <c r="B1777" s="35" t="s">
        <v>110444</v>
      </c>
      <c r="C1777" s="15">
        <v>4</v>
      </c>
      <c r="D1777" s="15">
        <v>4</v>
      </c>
      <c r="E1777" s="15">
        <v>8</v>
      </c>
      <c r="F1777" s="15">
        <v>1</v>
      </c>
      <c r="G1777" s="51" t="s">
        <v>133</v>
      </c>
      <c r="H1777" s="42">
        <v>0</v>
      </c>
      <c r="I1777" s="19">
        <v>26737140</v>
      </c>
      <c r="J1777" s="19">
        <v>26737140</v>
      </c>
      <c r="K1777" s="31">
        <v>0</v>
      </c>
      <c r="L1777" s="31">
        <v>0</v>
      </c>
      <c r="M1777" s="20" t="s">
        <v>107788</v>
      </c>
      <c r="N1777" s="20" t="s">
        <v>15</v>
      </c>
      <c r="O1777" s="15" t="s">
        <v>110516</v>
      </c>
      <c r="P1777" s="24">
        <v>3241000</v>
      </c>
      <c r="Q1777" s="26" t="s">
        <v>110456</v>
      </c>
    </row>
    <row r="1778" spans="1:17" ht="42.75" x14ac:dyDescent="0.2">
      <c r="A1778" s="10">
        <v>83121502</v>
      </c>
      <c r="B1778" s="35" t="s">
        <v>110444</v>
      </c>
      <c r="C1778" s="15">
        <v>4</v>
      </c>
      <c r="D1778" s="15">
        <v>4</v>
      </c>
      <c r="E1778" s="15">
        <v>8</v>
      </c>
      <c r="F1778" s="15">
        <v>1</v>
      </c>
      <c r="G1778" s="51" t="s">
        <v>133</v>
      </c>
      <c r="H1778" s="42">
        <v>0</v>
      </c>
      <c r="I1778" s="19">
        <v>26737140</v>
      </c>
      <c r="J1778" s="19">
        <v>26737140</v>
      </c>
      <c r="K1778" s="31">
        <v>0</v>
      </c>
      <c r="L1778" s="31">
        <v>0</v>
      </c>
      <c r="M1778" s="20" t="s">
        <v>107788</v>
      </c>
      <c r="N1778" s="20" t="s">
        <v>15</v>
      </c>
      <c r="O1778" s="15" t="s">
        <v>110517</v>
      </c>
      <c r="P1778" s="24">
        <v>3241000</v>
      </c>
      <c r="Q1778" s="26" t="s">
        <v>110456</v>
      </c>
    </row>
    <row r="1779" spans="1:17" ht="42.75" x14ac:dyDescent="0.2">
      <c r="A1779" s="10">
        <v>83121502</v>
      </c>
      <c r="B1779" s="35" t="s">
        <v>110444</v>
      </c>
      <c r="C1779" s="15">
        <v>4</v>
      </c>
      <c r="D1779" s="15">
        <v>4</v>
      </c>
      <c r="E1779" s="15">
        <v>8</v>
      </c>
      <c r="F1779" s="15">
        <v>1</v>
      </c>
      <c r="G1779" s="51" t="s">
        <v>133</v>
      </c>
      <c r="H1779" s="42">
        <v>0</v>
      </c>
      <c r="I1779" s="19">
        <v>26737140</v>
      </c>
      <c r="J1779" s="19">
        <v>26737140</v>
      </c>
      <c r="K1779" s="31">
        <v>0</v>
      </c>
      <c r="L1779" s="31">
        <v>0</v>
      </c>
      <c r="M1779" s="20" t="s">
        <v>107788</v>
      </c>
      <c r="N1779" s="20" t="s">
        <v>15</v>
      </c>
      <c r="O1779" s="15" t="s">
        <v>110518</v>
      </c>
      <c r="P1779" s="24">
        <v>3241000</v>
      </c>
      <c r="Q1779" s="26" t="s">
        <v>110456</v>
      </c>
    </row>
    <row r="1780" spans="1:17" ht="42.75" x14ac:dyDescent="0.2">
      <c r="A1780" s="10">
        <v>83121502</v>
      </c>
      <c r="B1780" s="35" t="s">
        <v>110444</v>
      </c>
      <c r="C1780" s="15">
        <v>4</v>
      </c>
      <c r="D1780" s="15">
        <v>4</v>
      </c>
      <c r="E1780" s="15">
        <v>8</v>
      </c>
      <c r="F1780" s="15">
        <v>1</v>
      </c>
      <c r="G1780" s="51" t="s">
        <v>133</v>
      </c>
      <c r="H1780" s="42">
        <v>0</v>
      </c>
      <c r="I1780" s="19">
        <v>26737140</v>
      </c>
      <c r="J1780" s="19">
        <v>26737140</v>
      </c>
      <c r="K1780" s="31">
        <v>0</v>
      </c>
      <c r="L1780" s="31">
        <v>0</v>
      </c>
      <c r="M1780" s="20" t="s">
        <v>107788</v>
      </c>
      <c r="N1780" s="20" t="s">
        <v>15</v>
      </c>
      <c r="O1780" s="15" t="s">
        <v>110519</v>
      </c>
      <c r="P1780" s="24">
        <v>3241000</v>
      </c>
      <c r="Q1780" s="26" t="s">
        <v>110456</v>
      </c>
    </row>
    <row r="1781" spans="1:17" ht="42.75" x14ac:dyDescent="0.2">
      <c r="A1781" s="10">
        <v>83121502</v>
      </c>
      <c r="B1781" s="35" t="s">
        <v>110444</v>
      </c>
      <c r="C1781" s="15">
        <v>4</v>
      </c>
      <c r="D1781" s="15">
        <v>4</v>
      </c>
      <c r="E1781" s="15">
        <v>8</v>
      </c>
      <c r="F1781" s="15">
        <v>1</v>
      </c>
      <c r="G1781" s="51" t="s">
        <v>133</v>
      </c>
      <c r="H1781" s="42">
        <v>0</v>
      </c>
      <c r="I1781" s="19">
        <v>26737140</v>
      </c>
      <c r="J1781" s="19">
        <v>26737140</v>
      </c>
      <c r="K1781" s="31">
        <v>0</v>
      </c>
      <c r="L1781" s="31">
        <v>0</v>
      </c>
      <c r="M1781" s="20" t="s">
        <v>107788</v>
      </c>
      <c r="N1781" s="20" t="s">
        <v>15</v>
      </c>
      <c r="O1781" s="15" t="s">
        <v>110520</v>
      </c>
      <c r="P1781" s="24">
        <v>3241000</v>
      </c>
      <c r="Q1781" s="26" t="s">
        <v>110456</v>
      </c>
    </row>
    <row r="1782" spans="1:17" ht="42.75" x14ac:dyDescent="0.2">
      <c r="A1782" s="10">
        <v>83121502</v>
      </c>
      <c r="B1782" s="35" t="s">
        <v>110444</v>
      </c>
      <c r="C1782" s="15">
        <v>4</v>
      </c>
      <c r="D1782" s="15">
        <v>4</v>
      </c>
      <c r="E1782" s="15">
        <v>8</v>
      </c>
      <c r="F1782" s="15">
        <v>1</v>
      </c>
      <c r="G1782" s="51" t="s">
        <v>133</v>
      </c>
      <c r="H1782" s="42">
        <v>0</v>
      </c>
      <c r="I1782" s="19">
        <v>26737140</v>
      </c>
      <c r="J1782" s="19">
        <v>26737140</v>
      </c>
      <c r="K1782" s="31">
        <v>0</v>
      </c>
      <c r="L1782" s="31">
        <v>0</v>
      </c>
      <c r="M1782" s="20" t="s">
        <v>107788</v>
      </c>
      <c r="N1782" s="20" t="s">
        <v>15</v>
      </c>
      <c r="O1782" s="15" t="s">
        <v>110521</v>
      </c>
      <c r="P1782" s="24">
        <v>3241000</v>
      </c>
      <c r="Q1782" s="26" t="s">
        <v>110456</v>
      </c>
    </row>
    <row r="1783" spans="1:17" ht="42.75" x14ac:dyDescent="0.2">
      <c r="A1783" s="10">
        <v>83121502</v>
      </c>
      <c r="B1783" s="35" t="s">
        <v>110444</v>
      </c>
      <c r="C1783" s="15">
        <v>4</v>
      </c>
      <c r="D1783" s="15">
        <v>4</v>
      </c>
      <c r="E1783" s="15">
        <v>8</v>
      </c>
      <c r="F1783" s="15">
        <v>1</v>
      </c>
      <c r="G1783" s="51" t="s">
        <v>133</v>
      </c>
      <c r="H1783" s="42">
        <v>0</v>
      </c>
      <c r="I1783" s="19">
        <v>26737140</v>
      </c>
      <c r="J1783" s="19">
        <v>26737140</v>
      </c>
      <c r="K1783" s="31">
        <v>0</v>
      </c>
      <c r="L1783" s="31">
        <v>0</v>
      </c>
      <c r="M1783" s="20" t="s">
        <v>107788</v>
      </c>
      <c r="N1783" s="20" t="s">
        <v>15</v>
      </c>
      <c r="O1783" s="15" t="s">
        <v>110522</v>
      </c>
      <c r="P1783" s="24">
        <v>3241000</v>
      </c>
      <c r="Q1783" s="26" t="s">
        <v>110456</v>
      </c>
    </row>
    <row r="1784" spans="1:17" ht="42.75" x14ac:dyDescent="0.2">
      <c r="A1784" s="10">
        <v>83121502</v>
      </c>
      <c r="B1784" s="35" t="s">
        <v>110444</v>
      </c>
      <c r="C1784" s="15">
        <v>4</v>
      </c>
      <c r="D1784" s="15">
        <v>4</v>
      </c>
      <c r="E1784" s="15">
        <v>8</v>
      </c>
      <c r="F1784" s="15">
        <v>1</v>
      </c>
      <c r="G1784" s="51" t="s">
        <v>133</v>
      </c>
      <c r="H1784" s="42">
        <v>0</v>
      </c>
      <c r="I1784" s="19">
        <v>26737140</v>
      </c>
      <c r="J1784" s="19">
        <v>26737140</v>
      </c>
      <c r="K1784" s="31">
        <v>0</v>
      </c>
      <c r="L1784" s="31">
        <v>0</v>
      </c>
      <c r="M1784" s="20" t="s">
        <v>107788</v>
      </c>
      <c r="N1784" s="20" t="s">
        <v>15</v>
      </c>
      <c r="O1784" s="15" t="s">
        <v>110523</v>
      </c>
      <c r="P1784" s="24">
        <v>3241000</v>
      </c>
      <c r="Q1784" s="26" t="s">
        <v>110456</v>
      </c>
    </row>
    <row r="1785" spans="1:17" ht="42.75" x14ac:dyDescent="0.2">
      <c r="A1785" s="10">
        <v>83121502</v>
      </c>
      <c r="B1785" s="35" t="s">
        <v>110444</v>
      </c>
      <c r="C1785" s="15">
        <v>4</v>
      </c>
      <c r="D1785" s="15">
        <v>4</v>
      </c>
      <c r="E1785" s="15">
        <v>8</v>
      </c>
      <c r="F1785" s="15">
        <v>1</v>
      </c>
      <c r="G1785" s="51" t="s">
        <v>133</v>
      </c>
      <c r="H1785" s="42">
        <v>0</v>
      </c>
      <c r="I1785" s="19">
        <v>26737140</v>
      </c>
      <c r="J1785" s="19">
        <v>26737140</v>
      </c>
      <c r="K1785" s="31">
        <v>0</v>
      </c>
      <c r="L1785" s="31">
        <v>0</v>
      </c>
      <c r="M1785" s="20" t="s">
        <v>107788</v>
      </c>
      <c r="N1785" s="20" t="s">
        <v>15</v>
      </c>
      <c r="O1785" s="15" t="s">
        <v>110524</v>
      </c>
      <c r="P1785" s="24">
        <v>3241000</v>
      </c>
      <c r="Q1785" s="26" t="s">
        <v>110456</v>
      </c>
    </row>
    <row r="1786" spans="1:17" ht="42.75" x14ac:dyDescent="0.2">
      <c r="A1786" s="10">
        <v>83121502</v>
      </c>
      <c r="B1786" s="35" t="s">
        <v>110444</v>
      </c>
      <c r="C1786" s="15">
        <v>4</v>
      </c>
      <c r="D1786" s="15">
        <v>4</v>
      </c>
      <c r="E1786" s="15">
        <v>8</v>
      </c>
      <c r="F1786" s="15">
        <v>1</v>
      </c>
      <c r="G1786" s="51" t="s">
        <v>133</v>
      </c>
      <c r="H1786" s="42">
        <v>0</v>
      </c>
      <c r="I1786" s="19">
        <v>26737140</v>
      </c>
      <c r="J1786" s="19">
        <v>26737140</v>
      </c>
      <c r="K1786" s="31">
        <v>0</v>
      </c>
      <c r="L1786" s="31">
        <v>0</v>
      </c>
      <c r="M1786" s="20" t="s">
        <v>107788</v>
      </c>
      <c r="N1786" s="20" t="s">
        <v>15</v>
      </c>
      <c r="O1786" s="15" t="s">
        <v>110525</v>
      </c>
      <c r="P1786" s="24">
        <v>3241000</v>
      </c>
      <c r="Q1786" s="26" t="s">
        <v>110456</v>
      </c>
    </row>
    <row r="1787" spans="1:17" ht="42.75" x14ac:dyDescent="0.2">
      <c r="A1787" s="10">
        <v>83121502</v>
      </c>
      <c r="B1787" s="35" t="s">
        <v>110445</v>
      </c>
      <c r="C1787" s="15">
        <v>2</v>
      </c>
      <c r="D1787" s="15">
        <v>2</v>
      </c>
      <c r="E1787" s="15">
        <v>315</v>
      </c>
      <c r="F1787" s="15">
        <v>0</v>
      </c>
      <c r="G1787" s="51" t="s">
        <v>133</v>
      </c>
      <c r="H1787" s="42">
        <v>0</v>
      </c>
      <c r="I1787" s="19">
        <v>38890910</v>
      </c>
      <c r="J1787" s="19">
        <v>38890910</v>
      </c>
      <c r="K1787" s="31">
        <v>0</v>
      </c>
      <c r="L1787" s="31">
        <v>0</v>
      </c>
      <c r="M1787" s="20" t="s">
        <v>107788</v>
      </c>
      <c r="N1787" s="20" t="s">
        <v>15</v>
      </c>
      <c r="O1787" s="15" t="s">
        <v>110526</v>
      </c>
      <c r="P1787" s="24">
        <v>3241000</v>
      </c>
      <c r="Q1787" s="26" t="s">
        <v>110456</v>
      </c>
    </row>
    <row r="1788" spans="1:17" ht="42.75" x14ac:dyDescent="0.2">
      <c r="A1788" s="10">
        <v>83121502</v>
      </c>
      <c r="B1788" s="35" t="s">
        <v>110445</v>
      </c>
      <c r="C1788" s="15">
        <v>2</v>
      </c>
      <c r="D1788" s="15">
        <v>2</v>
      </c>
      <c r="E1788" s="15">
        <v>315</v>
      </c>
      <c r="F1788" s="15">
        <v>0</v>
      </c>
      <c r="G1788" s="51" t="s">
        <v>133</v>
      </c>
      <c r="H1788" s="42">
        <v>0</v>
      </c>
      <c r="I1788" s="19">
        <v>38890910</v>
      </c>
      <c r="J1788" s="19">
        <v>38890910</v>
      </c>
      <c r="K1788" s="31">
        <v>0</v>
      </c>
      <c r="L1788" s="31">
        <v>0</v>
      </c>
      <c r="M1788" s="20" t="s">
        <v>107788</v>
      </c>
      <c r="N1788" s="20" t="s">
        <v>15</v>
      </c>
      <c r="O1788" s="15" t="s">
        <v>110527</v>
      </c>
      <c r="P1788" s="24">
        <v>3241000</v>
      </c>
      <c r="Q1788" s="26" t="s">
        <v>110456</v>
      </c>
    </row>
    <row r="1789" spans="1:17" ht="42.75" x14ac:dyDescent="0.2">
      <c r="A1789" s="10">
        <v>83121502</v>
      </c>
      <c r="B1789" s="35" t="s">
        <v>110445</v>
      </c>
      <c r="C1789" s="15">
        <v>2</v>
      </c>
      <c r="D1789" s="15">
        <v>2</v>
      </c>
      <c r="E1789" s="15">
        <v>315</v>
      </c>
      <c r="F1789" s="15">
        <v>0</v>
      </c>
      <c r="G1789" s="51" t="s">
        <v>133</v>
      </c>
      <c r="H1789" s="42">
        <v>0</v>
      </c>
      <c r="I1789" s="19">
        <v>38890920</v>
      </c>
      <c r="J1789" s="19">
        <v>38890920</v>
      </c>
      <c r="K1789" s="31">
        <v>0</v>
      </c>
      <c r="L1789" s="31">
        <v>0</v>
      </c>
      <c r="M1789" s="20" t="s">
        <v>107788</v>
      </c>
      <c r="N1789" s="20" t="s">
        <v>15</v>
      </c>
      <c r="O1789" s="15" t="s">
        <v>110528</v>
      </c>
      <c r="P1789" s="24">
        <v>3241000</v>
      </c>
      <c r="Q1789" s="26" t="s">
        <v>110456</v>
      </c>
    </row>
    <row r="1790" spans="1:17" ht="28.5" x14ac:dyDescent="0.2">
      <c r="A1790" s="12">
        <v>80101604</v>
      </c>
      <c r="B1790" s="35" t="s">
        <v>110446</v>
      </c>
      <c r="C1790" s="15">
        <v>2</v>
      </c>
      <c r="D1790" s="15">
        <v>2</v>
      </c>
      <c r="E1790" s="15">
        <v>10</v>
      </c>
      <c r="F1790" s="15">
        <v>1</v>
      </c>
      <c r="G1790" s="51" t="s">
        <v>133</v>
      </c>
      <c r="H1790" s="42">
        <v>0</v>
      </c>
      <c r="I1790" s="19">
        <v>42640000</v>
      </c>
      <c r="J1790" s="19">
        <v>42640000</v>
      </c>
      <c r="K1790" s="31">
        <v>0</v>
      </c>
      <c r="L1790" s="31">
        <v>0</v>
      </c>
      <c r="M1790" s="20" t="s">
        <v>107788</v>
      </c>
      <c r="N1790" s="20" t="s">
        <v>15</v>
      </c>
      <c r="O1790" s="15" t="s">
        <v>110529</v>
      </c>
      <c r="P1790" s="24">
        <v>3241000</v>
      </c>
      <c r="Q1790" s="26" t="s">
        <v>110456</v>
      </c>
    </row>
    <row r="1791" spans="1:17" ht="28.5" x14ac:dyDescent="0.2">
      <c r="A1791" s="12">
        <v>80101604</v>
      </c>
      <c r="B1791" s="35" t="s">
        <v>110447</v>
      </c>
      <c r="C1791" s="15">
        <v>2</v>
      </c>
      <c r="D1791" s="15">
        <v>2</v>
      </c>
      <c r="E1791" s="15">
        <v>11</v>
      </c>
      <c r="F1791" s="15">
        <v>1</v>
      </c>
      <c r="G1791" s="51" t="s">
        <v>133</v>
      </c>
      <c r="H1791" s="42">
        <v>0</v>
      </c>
      <c r="I1791" s="19">
        <v>46904000</v>
      </c>
      <c r="J1791" s="19">
        <v>46904000</v>
      </c>
      <c r="K1791" s="31">
        <v>0</v>
      </c>
      <c r="L1791" s="31">
        <v>0</v>
      </c>
      <c r="M1791" s="20" t="s">
        <v>107788</v>
      </c>
      <c r="N1791" s="20" t="s">
        <v>15</v>
      </c>
      <c r="O1791" s="15" t="s">
        <v>110530</v>
      </c>
      <c r="P1791" s="24">
        <v>3241000</v>
      </c>
      <c r="Q1791" s="26" t="s">
        <v>110456</v>
      </c>
    </row>
    <row r="1792" spans="1:17" ht="42.75" x14ac:dyDescent="0.2">
      <c r="A1792" s="10">
        <v>83121502</v>
      </c>
      <c r="B1792" s="35" t="s">
        <v>110448</v>
      </c>
      <c r="C1792" s="15">
        <v>3</v>
      </c>
      <c r="D1792" s="15">
        <v>3</v>
      </c>
      <c r="E1792" s="15">
        <v>8</v>
      </c>
      <c r="F1792" s="15">
        <v>1</v>
      </c>
      <c r="G1792" s="51" t="s">
        <v>133</v>
      </c>
      <c r="H1792" s="42">
        <v>0</v>
      </c>
      <c r="I1792" s="19">
        <v>30079300</v>
      </c>
      <c r="J1792" s="19">
        <v>30079300</v>
      </c>
      <c r="K1792" s="31">
        <v>0</v>
      </c>
      <c r="L1792" s="31">
        <v>0</v>
      </c>
      <c r="M1792" s="20" t="s">
        <v>107788</v>
      </c>
      <c r="N1792" s="20" t="s">
        <v>15</v>
      </c>
      <c r="O1792" s="15" t="s">
        <v>110531</v>
      </c>
      <c r="P1792" s="24">
        <v>3241000</v>
      </c>
      <c r="Q1792" s="26" t="s">
        <v>110456</v>
      </c>
    </row>
    <row r="1793" spans="1:18" ht="42.75" x14ac:dyDescent="0.2">
      <c r="A1793" s="10">
        <v>83121502</v>
      </c>
      <c r="B1793" s="35" t="s">
        <v>110448</v>
      </c>
      <c r="C1793" s="15">
        <v>3</v>
      </c>
      <c r="D1793" s="15">
        <v>3</v>
      </c>
      <c r="E1793" s="15">
        <v>8</v>
      </c>
      <c r="F1793" s="15">
        <v>1</v>
      </c>
      <c r="G1793" s="51" t="s">
        <v>133</v>
      </c>
      <c r="H1793" s="42">
        <v>0</v>
      </c>
      <c r="I1793" s="19">
        <v>30079300</v>
      </c>
      <c r="J1793" s="19">
        <v>30079300</v>
      </c>
      <c r="K1793" s="31">
        <v>0</v>
      </c>
      <c r="L1793" s="31">
        <v>0</v>
      </c>
      <c r="M1793" s="20" t="s">
        <v>107788</v>
      </c>
      <c r="N1793" s="20" t="s">
        <v>15</v>
      </c>
      <c r="O1793" s="15" t="s">
        <v>110532</v>
      </c>
      <c r="P1793" s="24">
        <v>3241000</v>
      </c>
      <c r="Q1793" s="26" t="s">
        <v>110456</v>
      </c>
    </row>
    <row r="1794" spans="1:18" ht="42.75" x14ac:dyDescent="0.2">
      <c r="A1794" s="10">
        <v>83121502</v>
      </c>
      <c r="B1794" s="35" t="s">
        <v>110448</v>
      </c>
      <c r="C1794" s="15">
        <v>3</v>
      </c>
      <c r="D1794" s="15">
        <v>3</v>
      </c>
      <c r="E1794" s="15">
        <v>8</v>
      </c>
      <c r="F1794" s="15">
        <v>1</v>
      </c>
      <c r="G1794" s="51" t="s">
        <v>133</v>
      </c>
      <c r="H1794" s="42">
        <v>0</v>
      </c>
      <c r="I1794" s="19">
        <v>30079300</v>
      </c>
      <c r="J1794" s="19">
        <v>30079300</v>
      </c>
      <c r="K1794" s="31">
        <v>0</v>
      </c>
      <c r="L1794" s="31">
        <v>0</v>
      </c>
      <c r="M1794" s="20" t="s">
        <v>107788</v>
      </c>
      <c r="N1794" s="20" t="s">
        <v>15</v>
      </c>
      <c r="O1794" s="15" t="s">
        <v>110533</v>
      </c>
      <c r="P1794" s="24">
        <v>3241000</v>
      </c>
      <c r="Q1794" s="26" t="s">
        <v>110456</v>
      </c>
    </row>
    <row r="1795" spans="1:18" ht="42.75" x14ac:dyDescent="0.2">
      <c r="A1795" s="10">
        <v>83121502</v>
      </c>
      <c r="B1795" s="35" t="s">
        <v>110448</v>
      </c>
      <c r="C1795" s="15">
        <v>3</v>
      </c>
      <c r="D1795" s="15">
        <v>3</v>
      </c>
      <c r="E1795" s="15">
        <v>8</v>
      </c>
      <c r="F1795" s="15">
        <v>1</v>
      </c>
      <c r="G1795" s="51" t="s">
        <v>133</v>
      </c>
      <c r="H1795" s="42">
        <v>0</v>
      </c>
      <c r="I1795" s="19">
        <v>30079300</v>
      </c>
      <c r="J1795" s="19">
        <v>30079300</v>
      </c>
      <c r="K1795" s="31">
        <v>0</v>
      </c>
      <c r="L1795" s="31">
        <v>0</v>
      </c>
      <c r="M1795" s="20" t="s">
        <v>107788</v>
      </c>
      <c r="N1795" s="20" t="s">
        <v>15</v>
      </c>
      <c r="O1795" s="15" t="s">
        <v>110534</v>
      </c>
      <c r="P1795" s="24">
        <v>3241000</v>
      </c>
      <c r="Q1795" s="26" t="s">
        <v>110456</v>
      </c>
    </row>
    <row r="1796" spans="1:18" ht="42.75" x14ac:dyDescent="0.2">
      <c r="A1796" s="10">
        <v>83121502</v>
      </c>
      <c r="B1796" s="35" t="s">
        <v>110448</v>
      </c>
      <c r="C1796" s="15">
        <v>3</v>
      </c>
      <c r="D1796" s="15">
        <v>3</v>
      </c>
      <c r="E1796" s="15">
        <v>8</v>
      </c>
      <c r="F1796" s="15">
        <v>1</v>
      </c>
      <c r="G1796" s="51" t="s">
        <v>133</v>
      </c>
      <c r="H1796" s="42">
        <v>0</v>
      </c>
      <c r="I1796" s="19">
        <v>30079300</v>
      </c>
      <c r="J1796" s="19">
        <v>30079300</v>
      </c>
      <c r="K1796" s="31">
        <v>0</v>
      </c>
      <c r="L1796" s="31">
        <v>0</v>
      </c>
      <c r="M1796" s="20" t="s">
        <v>107788</v>
      </c>
      <c r="N1796" s="20" t="s">
        <v>15</v>
      </c>
      <c r="O1796" s="15" t="s">
        <v>110535</v>
      </c>
      <c r="P1796" s="24">
        <v>3241000</v>
      </c>
      <c r="Q1796" s="26" t="s">
        <v>110456</v>
      </c>
    </row>
    <row r="1797" spans="1:18" ht="42.75" x14ac:dyDescent="0.2">
      <c r="A1797" s="10">
        <v>83121502</v>
      </c>
      <c r="B1797" s="35" t="s">
        <v>110448</v>
      </c>
      <c r="C1797" s="15">
        <v>3</v>
      </c>
      <c r="D1797" s="15">
        <v>3</v>
      </c>
      <c r="E1797" s="15">
        <v>8</v>
      </c>
      <c r="F1797" s="15">
        <v>1</v>
      </c>
      <c r="G1797" s="51" t="s">
        <v>133</v>
      </c>
      <c r="H1797" s="42">
        <v>0</v>
      </c>
      <c r="I1797" s="19">
        <v>30079300</v>
      </c>
      <c r="J1797" s="19">
        <v>30079300</v>
      </c>
      <c r="K1797" s="31">
        <v>0</v>
      </c>
      <c r="L1797" s="31">
        <v>0</v>
      </c>
      <c r="M1797" s="20" t="s">
        <v>107788</v>
      </c>
      <c r="N1797" s="20" t="s">
        <v>15</v>
      </c>
      <c r="O1797" s="15" t="s">
        <v>110536</v>
      </c>
      <c r="P1797" s="24">
        <v>3241000</v>
      </c>
      <c r="Q1797" s="26" t="s">
        <v>110456</v>
      </c>
    </row>
    <row r="1798" spans="1:18" ht="42.75" x14ac:dyDescent="0.2">
      <c r="A1798" s="10">
        <v>83121502</v>
      </c>
      <c r="B1798" s="35" t="s">
        <v>110448</v>
      </c>
      <c r="C1798" s="15">
        <v>3</v>
      </c>
      <c r="D1798" s="15">
        <v>3</v>
      </c>
      <c r="E1798" s="15">
        <v>8</v>
      </c>
      <c r="F1798" s="15">
        <v>1</v>
      </c>
      <c r="G1798" s="51" t="s">
        <v>133</v>
      </c>
      <c r="H1798" s="42">
        <v>0</v>
      </c>
      <c r="I1798" s="19">
        <v>30079300</v>
      </c>
      <c r="J1798" s="19">
        <v>30079300</v>
      </c>
      <c r="K1798" s="31">
        <v>0</v>
      </c>
      <c r="L1798" s="31">
        <v>0</v>
      </c>
      <c r="M1798" s="20" t="s">
        <v>107788</v>
      </c>
      <c r="N1798" s="20" t="s">
        <v>15</v>
      </c>
      <c r="O1798" s="15" t="s">
        <v>110537</v>
      </c>
      <c r="P1798" s="24">
        <v>3241000</v>
      </c>
      <c r="Q1798" s="26" t="s">
        <v>110456</v>
      </c>
    </row>
    <row r="1799" spans="1:18" ht="42.75" x14ac:dyDescent="0.2">
      <c r="A1799" s="10">
        <v>83121502</v>
      </c>
      <c r="B1799" s="35" t="s">
        <v>110448</v>
      </c>
      <c r="C1799" s="15">
        <v>3</v>
      </c>
      <c r="D1799" s="15">
        <v>3</v>
      </c>
      <c r="E1799" s="15">
        <v>8</v>
      </c>
      <c r="F1799" s="15">
        <v>1</v>
      </c>
      <c r="G1799" s="51" t="s">
        <v>133</v>
      </c>
      <c r="H1799" s="42">
        <v>0</v>
      </c>
      <c r="I1799" s="19">
        <v>30079300</v>
      </c>
      <c r="J1799" s="19">
        <v>30079300</v>
      </c>
      <c r="K1799" s="31">
        <v>0</v>
      </c>
      <c r="L1799" s="31">
        <v>0</v>
      </c>
      <c r="M1799" s="20" t="s">
        <v>107788</v>
      </c>
      <c r="N1799" s="20" t="s">
        <v>15</v>
      </c>
      <c r="O1799" s="15" t="s">
        <v>110538</v>
      </c>
      <c r="P1799" s="24">
        <v>3241000</v>
      </c>
      <c r="Q1799" s="26" t="s">
        <v>110456</v>
      </c>
    </row>
    <row r="1800" spans="1:18" ht="28.5" x14ac:dyDescent="0.2">
      <c r="A1800" s="10">
        <v>80101604</v>
      </c>
      <c r="B1800" s="35" t="s">
        <v>110449</v>
      </c>
      <c r="C1800" s="15">
        <v>3</v>
      </c>
      <c r="D1800" s="15">
        <v>3</v>
      </c>
      <c r="E1800" s="15">
        <v>5</v>
      </c>
      <c r="F1800" s="15">
        <v>1</v>
      </c>
      <c r="G1800" s="51" t="s">
        <v>120</v>
      </c>
      <c r="H1800" s="42">
        <v>0</v>
      </c>
      <c r="I1800" s="19">
        <v>621557000</v>
      </c>
      <c r="J1800" s="19">
        <v>621557000</v>
      </c>
      <c r="K1800" s="31">
        <v>0</v>
      </c>
      <c r="L1800" s="31">
        <v>0</v>
      </c>
      <c r="M1800" s="20" t="s">
        <v>107788</v>
      </c>
      <c r="N1800" s="20" t="s">
        <v>15</v>
      </c>
      <c r="O1800" s="15" t="s">
        <v>110539</v>
      </c>
      <c r="P1800" s="24">
        <v>3241000</v>
      </c>
      <c r="Q1800" s="26" t="s">
        <v>110456</v>
      </c>
    </row>
    <row r="1801" spans="1:18" ht="57" x14ac:dyDescent="0.2">
      <c r="A1801" s="10">
        <v>86101710</v>
      </c>
      <c r="B1801" s="35" t="s">
        <v>110450</v>
      </c>
      <c r="C1801" s="15">
        <v>3</v>
      </c>
      <c r="D1801" s="15">
        <v>3</v>
      </c>
      <c r="E1801" s="15">
        <v>10</v>
      </c>
      <c r="F1801" s="15">
        <v>1</v>
      </c>
      <c r="G1801" s="51" t="s">
        <v>120</v>
      </c>
      <c r="H1801" s="42">
        <v>0</v>
      </c>
      <c r="I1801" s="19">
        <v>2315000000</v>
      </c>
      <c r="J1801" s="19">
        <v>2315000000</v>
      </c>
      <c r="K1801" s="31">
        <v>0</v>
      </c>
      <c r="L1801" s="31">
        <v>0</v>
      </c>
      <c r="M1801" s="20" t="s">
        <v>107788</v>
      </c>
      <c r="N1801" s="20" t="s">
        <v>15</v>
      </c>
      <c r="O1801" s="15" t="s">
        <v>110540</v>
      </c>
      <c r="P1801" s="24">
        <v>3241000</v>
      </c>
      <c r="Q1801" s="26" t="s">
        <v>110456</v>
      </c>
    </row>
    <row r="1802" spans="1:18" ht="42.75" x14ac:dyDescent="0.2">
      <c r="A1802" s="10">
        <v>86101710</v>
      </c>
      <c r="B1802" s="35" t="s">
        <v>110451</v>
      </c>
      <c r="C1802" s="15">
        <v>3</v>
      </c>
      <c r="D1802" s="15">
        <v>3</v>
      </c>
      <c r="E1802" s="15">
        <v>10</v>
      </c>
      <c r="F1802" s="15">
        <v>1</v>
      </c>
      <c r="G1802" s="51" t="s">
        <v>120</v>
      </c>
      <c r="H1802" s="42">
        <v>0</v>
      </c>
      <c r="I1802" s="19">
        <v>1000000000</v>
      </c>
      <c r="J1802" s="19">
        <v>1000000000</v>
      </c>
      <c r="K1802" s="31">
        <v>0</v>
      </c>
      <c r="L1802" s="31">
        <v>0</v>
      </c>
      <c r="M1802" s="20" t="s">
        <v>107788</v>
      </c>
      <c r="N1802" s="20" t="s">
        <v>15</v>
      </c>
      <c r="O1802" s="15" t="s">
        <v>110541</v>
      </c>
      <c r="P1802" s="24">
        <v>3241000</v>
      </c>
      <c r="Q1802" s="26" t="s">
        <v>110456</v>
      </c>
    </row>
    <row r="1803" spans="1:18" ht="28.5" x14ac:dyDescent="0.2">
      <c r="A1803" s="10">
        <v>86101710</v>
      </c>
      <c r="B1803" s="35" t="s">
        <v>110452</v>
      </c>
      <c r="C1803" s="15">
        <v>3</v>
      </c>
      <c r="D1803" s="15">
        <v>3</v>
      </c>
      <c r="E1803" s="15">
        <v>10</v>
      </c>
      <c r="F1803" s="15">
        <v>1</v>
      </c>
      <c r="G1803" s="51" t="s">
        <v>120</v>
      </c>
      <c r="H1803" s="42">
        <v>0</v>
      </c>
      <c r="I1803" s="19">
        <v>116000000</v>
      </c>
      <c r="J1803" s="19">
        <v>116000000</v>
      </c>
      <c r="K1803" s="31">
        <v>0</v>
      </c>
      <c r="L1803" s="31">
        <v>0</v>
      </c>
      <c r="M1803" s="20" t="s">
        <v>107788</v>
      </c>
      <c r="N1803" s="20" t="s">
        <v>15</v>
      </c>
      <c r="O1803" s="15" t="s">
        <v>110542</v>
      </c>
      <c r="P1803" s="24">
        <v>3241000</v>
      </c>
      <c r="Q1803" s="26" t="s">
        <v>110456</v>
      </c>
    </row>
    <row r="1804" spans="1:18" ht="42.75" x14ac:dyDescent="0.2">
      <c r="A1804" s="10">
        <v>80101604</v>
      </c>
      <c r="B1804" s="35" t="s">
        <v>110453</v>
      </c>
      <c r="C1804" s="15">
        <v>1</v>
      </c>
      <c r="D1804" s="15">
        <v>1</v>
      </c>
      <c r="E1804" s="15">
        <v>345</v>
      </c>
      <c r="F1804" s="15">
        <v>0</v>
      </c>
      <c r="G1804" s="51" t="s">
        <v>133</v>
      </c>
      <c r="H1804" s="42">
        <v>0</v>
      </c>
      <c r="I1804" s="19">
        <v>108898200</v>
      </c>
      <c r="J1804" s="19">
        <v>108898200</v>
      </c>
      <c r="K1804" s="31">
        <v>0</v>
      </c>
      <c r="L1804" s="31">
        <v>0</v>
      </c>
      <c r="M1804" s="20" t="s">
        <v>107788</v>
      </c>
      <c r="N1804" s="20" t="s">
        <v>15</v>
      </c>
      <c r="O1804" s="15" t="s">
        <v>110543</v>
      </c>
      <c r="P1804" s="24">
        <v>3241000</v>
      </c>
      <c r="Q1804" s="26" t="s">
        <v>110456</v>
      </c>
    </row>
    <row r="1805" spans="1:18" ht="42.75" x14ac:dyDescent="0.2">
      <c r="A1805" s="10">
        <v>80101604</v>
      </c>
      <c r="B1805" s="35" t="s">
        <v>110454</v>
      </c>
      <c r="C1805" s="15">
        <v>1</v>
      </c>
      <c r="D1805" s="15">
        <v>1</v>
      </c>
      <c r="E1805" s="15">
        <v>345</v>
      </c>
      <c r="F1805" s="15">
        <v>0</v>
      </c>
      <c r="G1805" s="51" t="s">
        <v>133</v>
      </c>
      <c r="H1805" s="42">
        <v>0</v>
      </c>
      <c r="I1805" s="19">
        <v>108898200</v>
      </c>
      <c r="J1805" s="19">
        <v>108898200</v>
      </c>
      <c r="K1805" s="31">
        <v>0</v>
      </c>
      <c r="L1805" s="31">
        <v>0</v>
      </c>
      <c r="M1805" s="20" t="s">
        <v>107788</v>
      </c>
      <c r="N1805" s="20" t="s">
        <v>15</v>
      </c>
      <c r="O1805" s="15" t="s">
        <v>110544</v>
      </c>
      <c r="P1805" s="24">
        <v>3241000</v>
      </c>
      <c r="Q1805" s="26" t="s">
        <v>110456</v>
      </c>
    </row>
    <row r="1806" spans="1:18" ht="42.75" x14ac:dyDescent="0.2">
      <c r="A1806" s="10">
        <v>80101604</v>
      </c>
      <c r="B1806" s="35" t="s">
        <v>110455</v>
      </c>
      <c r="C1806" s="15">
        <v>1</v>
      </c>
      <c r="D1806" s="15">
        <v>1</v>
      </c>
      <c r="E1806" s="15">
        <v>345</v>
      </c>
      <c r="F1806" s="15">
        <v>0</v>
      </c>
      <c r="G1806" s="51" t="s">
        <v>133</v>
      </c>
      <c r="H1806" s="42">
        <v>0</v>
      </c>
      <c r="I1806" s="19">
        <v>61290900</v>
      </c>
      <c r="J1806" s="19">
        <v>61290900</v>
      </c>
      <c r="K1806" s="31">
        <v>0</v>
      </c>
      <c r="L1806" s="31">
        <v>0</v>
      </c>
      <c r="M1806" s="20" t="s">
        <v>107788</v>
      </c>
      <c r="N1806" s="20" t="s">
        <v>15</v>
      </c>
      <c r="O1806" s="15" t="s">
        <v>110545</v>
      </c>
      <c r="P1806" s="24">
        <v>3241000</v>
      </c>
      <c r="Q1806" s="26" t="s">
        <v>110456</v>
      </c>
    </row>
    <row r="1807" spans="1:18" ht="42.75" x14ac:dyDescent="0.2">
      <c r="A1807" s="10">
        <v>80101604</v>
      </c>
      <c r="B1807" s="35" t="s">
        <v>110455</v>
      </c>
      <c r="C1807" s="15">
        <v>1</v>
      </c>
      <c r="D1807" s="15">
        <v>1</v>
      </c>
      <c r="E1807" s="15">
        <v>345</v>
      </c>
      <c r="F1807" s="15">
        <v>0</v>
      </c>
      <c r="G1807" s="51" t="s">
        <v>133</v>
      </c>
      <c r="H1807" s="42">
        <v>0</v>
      </c>
      <c r="I1807" s="19">
        <v>61747200</v>
      </c>
      <c r="J1807" s="19">
        <v>61747200</v>
      </c>
      <c r="K1807" s="31">
        <v>0</v>
      </c>
      <c r="L1807" s="31">
        <v>0</v>
      </c>
      <c r="M1807" s="20" t="s">
        <v>107788</v>
      </c>
      <c r="N1807" s="20" t="s">
        <v>15</v>
      </c>
      <c r="O1807" s="15" t="s">
        <v>110546</v>
      </c>
      <c r="P1807" s="24">
        <v>3241000</v>
      </c>
      <c r="Q1807" s="26" t="s">
        <v>110456</v>
      </c>
    </row>
    <row r="1808" spans="1:18" ht="42.75" x14ac:dyDescent="0.2">
      <c r="A1808" s="10">
        <v>80101604</v>
      </c>
      <c r="B1808" s="35" t="s">
        <v>110455</v>
      </c>
      <c r="C1808" s="15">
        <v>1</v>
      </c>
      <c r="D1808" s="15">
        <v>1</v>
      </c>
      <c r="E1808" s="15">
        <v>345</v>
      </c>
      <c r="F1808" s="15">
        <v>0</v>
      </c>
      <c r="G1808" s="51" t="s">
        <v>133</v>
      </c>
      <c r="H1808" s="42">
        <v>0</v>
      </c>
      <c r="I1808" s="19">
        <v>57282500</v>
      </c>
      <c r="J1808" s="19">
        <v>57282500</v>
      </c>
      <c r="K1808" s="31">
        <v>0</v>
      </c>
      <c r="L1808" s="31">
        <v>0</v>
      </c>
      <c r="M1808" s="20" t="s">
        <v>107788</v>
      </c>
      <c r="N1808" s="20" t="s">
        <v>15</v>
      </c>
      <c r="O1808" s="15" t="s">
        <v>110547</v>
      </c>
      <c r="P1808" s="24">
        <v>3241000</v>
      </c>
      <c r="Q1808" s="26" t="s">
        <v>110456</v>
      </c>
      <c r="R1808" s="4">
        <v>1057</v>
      </c>
    </row>
    <row r="1809" spans="1:17" ht="57" x14ac:dyDescent="0.2">
      <c r="A1809" s="10" t="s">
        <v>110548</v>
      </c>
      <c r="B1809" s="10" t="s">
        <v>110549</v>
      </c>
      <c r="C1809" s="15">
        <v>3</v>
      </c>
      <c r="D1809" s="17">
        <f t="shared" ref="D1809:D1887" si="0">+C1809</f>
        <v>3</v>
      </c>
      <c r="E1809" s="17">
        <v>10</v>
      </c>
      <c r="F1809" s="15">
        <v>1</v>
      </c>
      <c r="G1809" s="51" t="s">
        <v>133</v>
      </c>
      <c r="H1809" s="15">
        <v>0</v>
      </c>
      <c r="I1809" s="19">
        <v>750000000</v>
      </c>
      <c r="J1809" s="19">
        <v>750000000</v>
      </c>
      <c r="K1809" s="31">
        <v>0</v>
      </c>
      <c r="L1809" s="15">
        <v>0</v>
      </c>
      <c r="M1809" s="20" t="s">
        <v>107788</v>
      </c>
      <c r="N1809" s="20" t="s">
        <v>15</v>
      </c>
      <c r="O1809" s="15" t="s">
        <v>110609</v>
      </c>
      <c r="P1809" s="24">
        <v>3241000</v>
      </c>
      <c r="Q1809" s="26" t="s">
        <v>110608</v>
      </c>
    </row>
    <row r="1810" spans="1:17" ht="42.75" x14ac:dyDescent="0.2">
      <c r="A1810" s="15" t="s">
        <v>110550</v>
      </c>
      <c r="B1810" s="15" t="s">
        <v>110551</v>
      </c>
      <c r="C1810" s="15">
        <v>2</v>
      </c>
      <c r="D1810" s="17">
        <f t="shared" si="0"/>
        <v>2</v>
      </c>
      <c r="E1810" s="17">
        <v>11</v>
      </c>
      <c r="F1810" s="15">
        <v>1</v>
      </c>
      <c r="G1810" s="51" t="s">
        <v>51</v>
      </c>
      <c r="H1810" s="15">
        <v>0</v>
      </c>
      <c r="I1810" s="19">
        <v>150000000</v>
      </c>
      <c r="J1810" s="19">
        <v>150000000</v>
      </c>
      <c r="K1810" s="31">
        <v>0</v>
      </c>
      <c r="L1810" s="15">
        <v>0</v>
      </c>
      <c r="M1810" s="20" t="s">
        <v>107788</v>
      </c>
      <c r="N1810" s="20" t="s">
        <v>15</v>
      </c>
      <c r="O1810" s="15" t="s">
        <v>110610</v>
      </c>
      <c r="P1810" s="24">
        <v>3241000</v>
      </c>
      <c r="Q1810" s="26" t="s">
        <v>110608</v>
      </c>
    </row>
    <row r="1811" spans="1:17" ht="28.5" x14ac:dyDescent="0.2">
      <c r="A1811" s="15" t="s">
        <v>110552</v>
      </c>
      <c r="B1811" s="15" t="s">
        <v>110553</v>
      </c>
      <c r="C1811" s="15">
        <v>3</v>
      </c>
      <c r="D1811" s="17">
        <f t="shared" si="0"/>
        <v>3</v>
      </c>
      <c r="E1811" s="17">
        <v>10</v>
      </c>
      <c r="F1811" s="15">
        <v>1</v>
      </c>
      <c r="G1811" s="51" t="s">
        <v>51</v>
      </c>
      <c r="H1811" s="15">
        <v>0</v>
      </c>
      <c r="I1811" s="19">
        <v>90000000</v>
      </c>
      <c r="J1811" s="19">
        <v>90000000</v>
      </c>
      <c r="K1811" s="31">
        <v>0</v>
      </c>
      <c r="L1811" s="15">
        <v>0</v>
      </c>
      <c r="M1811" s="20" t="s">
        <v>107788</v>
      </c>
      <c r="N1811" s="20" t="s">
        <v>15</v>
      </c>
      <c r="O1811" s="15" t="s">
        <v>110611</v>
      </c>
      <c r="P1811" s="24">
        <v>3241000</v>
      </c>
      <c r="Q1811" s="26" t="s">
        <v>110608</v>
      </c>
    </row>
    <row r="1812" spans="1:17" ht="28.5" x14ac:dyDescent="0.2">
      <c r="A1812" s="15" t="s">
        <v>110554</v>
      </c>
      <c r="B1812" s="15" t="s">
        <v>110555</v>
      </c>
      <c r="C1812" s="15">
        <v>3</v>
      </c>
      <c r="D1812" s="17">
        <f t="shared" si="0"/>
        <v>3</v>
      </c>
      <c r="E1812" s="17">
        <v>10</v>
      </c>
      <c r="F1812" s="15">
        <v>1</v>
      </c>
      <c r="G1812" s="51" t="s">
        <v>133</v>
      </c>
      <c r="H1812" s="15">
        <v>0</v>
      </c>
      <c r="I1812" s="19">
        <v>656078000</v>
      </c>
      <c r="J1812" s="19">
        <v>656078000</v>
      </c>
      <c r="K1812" s="31">
        <v>0</v>
      </c>
      <c r="L1812" s="15">
        <v>0</v>
      </c>
      <c r="M1812" s="20" t="s">
        <v>107788</v>
      </c>
      <c r="N1812" s="20" t="s">
        <v>15</v>
      </c>
      <c r="O1812" s="15" t="s">
        <v>110612</v>
      </c>
      <c r="P1812" s="24">
        <v>3241000</v>
      </c>
      <c r="Q1812" s="26" t="s">
        <v>110608</v>
      </c>
    </row>
    <row r="1813" spans="1:17" ht="42.75" x14ac:dyDescent="0.2">
      <c r="A1813" s="15" t="s">
        <v>110556</v>
      </c>
      <c r="B1813" s="15" t="s">
        <v>110557</v>
      </c>
      <c r="C1813" s="15">
        <v>5</v>
      </c>
      <c r="D1813" s="17">
        <f t="shared" si="0"/>
        <v>5</v>
      </c>
      <c r="E1813" s="17">
        <v>8</v>
      </c>
      <c r="F1813" s="15">
        <v>1</v>
      </c>
      <c r="G1813" s="51" t="s">
        <v>51</v>
      </c>
      <c r="H1813" s="15">
        <v>0</v>
      </c>
      <c r="I1813" s="19">
        <v>761060000</v>
      </c>
      <c r="J1813" s="19">
        <v>761060000</v>
      </c>
      <c r="K1813" s="31">
        <v>0</v>
      </c>
      <c r="L1813" s="15">
        <v>0</v>
      </c>
      <c r="M1813" s="20" t="s">
        <v>107788</v>
      </c>
      <c r="N1813" s="20" t="s">
        <v>15</v>
      </c>
      <c r="O1813" s="15" t="s">
        <v>110613</v>
      </c>
      <c r="P1813" s="24">
        <v>3241000</v>
      </c>
      <c r="Q1813" s="26" t="s">
        <v>110608</v>
      </c>
    </row>
    <row r="1814" spans="1:17" ht="42.75" x14ac:dyDescent="0.2">
      <c r="A1814" s="15" t="s">
        <v>110558</v>
      </c>
      <c r="B1814" s="15" t="s">
        <v>110559</v>
      </c>
      <c r="C1814" s="15">
        <v>5</v>
      </c>
      <c r="D1814" s="17">
        <f t="shared" si="0"/>
        <v>5</v>
      </c>
      <c r="E1814" s="17">
        <v>8</v>
      </c>
      <c r="F1814" s="15">
        <v>1</v>
      </c>
      <c r="G1814" s="51" t="s">
        <v>51</v>
      </c>
      <c r="H1814" s="15">
        <v>0</v>
      </c>
      <c r="I1814" s="19">
        <v>674911000</v>
      </c>
      <c r="J1814" s="19">
        <v>674911000</v>
      </c>
      <c r="K1814" s="31">
        <v>0</v>
      </c>
      <c r="L1814" s="15">
        <v>0</v>
      </c>
      <c r="M1814" s="20" t="s">
        <v>107788</v>
      </c>
      <c r="N1814" s="20" t="s">
        <v>15</v>
      </c>
      <c r="O1814" s="15" t="s">
        <v>110614</v>
      </c>
      <c r="P1814" s="24">
        <v>3241000</v>
      </c>
      <c r="Q1814" s="26" t="s">
        <v>110608</v>
      </c>
    </row>
    <row r="1815" spans="1:17" ht="42.75" x14ac:dyDescent="0.2">
      <c r="A1815" s="15">
        <v>86132001</v>
      </c>
      <c r="B1815" s="15" t="s">
        <v>110560</v>
      </c>
      <c r="C1815" s="15">
        <v>1</v>
      </c>
      <c r="D1815" s="17">
        <f>+C1815</f>
        <v>1</v>
      </c>
      <c r="E1815" s="17">
        <v>11</v>
      </c>
      <c r="F1815" s="15">
        <v>1</v>
      </c>
      <c r="G1815" s="51" t="s">
        <v>133</v>
      </c>
      <c r="H1815" s="15">
        <v>0</v>
      </c>
      <c r="I1815" s="19">
        <v>90640000</v>
      </c>
      <c r="J1815" s="19">
        <v>90640000</v>
      </c>
      <c r="K1815" s="31">
        <v>0</v>
      </c>
      <c r="L1815" s="15">
        <v>0</v>
      </c>
      <c r="M1815" s="20" t="s">
        <v>107788</v>
      </c>
      <c r="N1815" s="20" t="s">
        <v>15</v>
      </c>
      <c r="O1815" s="15" t="s">
        <v>110615</v>
      </c>
      <c r="P1815" s="24">
        <v>3241000</v>
      </c>
      <c r="Q1815" s="26" t="s">
        <v>110608</v>
      </c>
    </row>
    <row r="1816" spans="1:17" ht="57" x14ac:dyDescent="0.2">
      <c r="A1816" s="15">
        <v>80101509</v>
      </c>
      <c r="B1816" s="15" t="s">
        <v>110561</v>
      </c>
      <c r="C1816" s="15">
        <v>1</v>
      </c>
      <c r="D1816" s="17">
        <f t="shared" si="0"/>
        <v>1</v>
      </c>
      <c r="E1816" s="17">
        <v>11</v>
      </c>
      <c r="F1816" s="15">
        <v>1</v>
      </c>
      <c r="G1816" s="51" t="s">
        <v>133</v>
      </c>
      <c r="H1816" s="15">
        <v>0</v>
      </c>
      <c r="I1816" s="19">
        <v>90640000</v>
      </c>
      <c r="J1816" s="19">
        <v>90640000</v>
      </c>
      <c r="K1816" s="31">
        <v>0</v>
      </c>
      <c r="L1816" s="15">
        <v>0</v>
      </c>
      <c r="M1816" s="20" t="s">
        <v>107788</v>
      </c>
      <c r="N1816" s="20" t="s">
        <v>15</v>
      </c>
      <c r="O1816" s="15" t="s">
        <v>110616</v>
      </c>
      <c r="P1816" s="24">
        <v>3241000</v>
      </c>
      <c r="Q1816" s="26" t="s">
        <v>110608</v>
      </c>
    </row>
    <row r="1817" spans="1:17" ht="42.75" x14ac:dyDescent="0.2">
      <c r="A1817" s="15">
        <v>86132001</v>
      </c>
      <c r="B1817" s="15" t="s">
        <v>110562</v>
      </c>
      <c r="C1817" s="15">
        <v>1</v>
      </c>
      <c r="D1817" s="17">
        <f t="shared" si="0"/>
        <v>1</v>
      </c>
      <c r="E1817" s="17">
        <v>11</v>
      </c>
      <c r="F1817" s="15">
        <v>1</v>
      </c>
      <c r="G1817" s="51" t="s">
        <v>133</v>
      </c>
      <c r="H1817" s="15">
        <v>0</v>
      </c>
      <c r="I1817" s="19">
        <v>91003000</v>
      </c>
      <c r="J1817" s="19">
        <v>91003000</v>
      </c>
      <c r="K1817" s="31">
        <v>0</v>
      </c>
      <c r="L1817" s="15">
        <v>0</v>
      </c>
      <c r="M1817" s="20" t="s">
        <v>107788</v>
      </c>
      <c r="N1817" s="20" t="s">
        <v>15</v>
      </c>
      <c r="O1817" s="15" t="s">
        <v>110617</v>
      </c>
      <c r="P1817" s="24">
        <v>3241000</v>
      </c>
      <c r="Q1817" s="26" t="s">
        <v>110608</v>
      </c>
    </row>
    <row r="1818" spans="1:17" ht="42.75" x14ac:dyDescent="0.2">
      <c r="A1818" s="15">
        <v>93151507</v>
      </c>
      <c r="B1818" s="15" t="s">
        <v>110563</v>
      </c>
      <c r="C1818" s="15">
        <v>1</v>
      </c>
      <c r="D1818" s="17">
        <f t="shared" si="0"/>
        <v>1</v>
      </c>
      <c r="E1818" s="17">
        <v>10</v>
      </c>
      <c r="F1818" s="15">
        <v>1</v>
      </c>
      <c r="G1818" s="51" t="s">
        <v>133</v>
      </c>
      <c r="H1818" s="15">
        <v>0</v>
      </c>
      <c r="I1818" s="19">
        <v>60683480</v>
      </c>
      <c r="J1818" s="19">
        <v>60683480</v>
      </c>
      <c r="K1818" s="31">
        <v>0</v>
      </c>
      <c r="L1818" s="15">
        <v>0</v>
      </c>
      <c r="M1818" s="20" t="s">
        <v>107788</v>
      </c>
      <c r="N1818" s="20" t="s">
        <v>15</v>
      </c>
      <c r="O1818" s="15" t="s">
        <v>110618</v>
      </c>
      <c r="P1818" s="24">
        <v>3241000</v>
      </c>
      <c r="Q1818" s="26" t="s">
        <v>110608</v>
      </c>
    </row>
    <row r="1819" spans="1:17" ht="42.75" x14ac:dyDescent="0.2">
      <c r="A1819" s="15">
        <v>93151507</v>
      </c>
      <c r="B1819" s="15" t="s">
        <v>110563</v>
      </c>
      <c r="C1819" s="15">
        <v>1</v>
      </c>
      <c r="D1819" s="17">
        <f t="shared" si="0"/>
        <v>1</v>
      </c>
      <c r="E1819" s="17">
        <v>10</v>
      </c>
      <c r="F1819" s="15">
        <v>1</v>
      </c>
      <c r="G1819" s="51" t="s">
        <v>133</v>
      </c>
      <c r="H1819" s="15">
        <v>0</v>
      </c>
      <c r="I1819" s="19">
        <v>60683480</v>
      </c>
      <c r="J1819" s="19">
        <v>60683480</v>
      </c>
      <c r="K1819" s="31">
        <v>0</v>
      </c>
      <c r="L1819" s="15">
        <v>0</v>
      </c>
      <c r="M1819" s="20" t="s">
        <v>107788</v>
      </c>
      <c r="N1819" s="20" t="s">
        <v>15</v>
      </c>
      <c r="O1819" s="15" t="s">
        <v>110619</v>
      </c>
      <c r="P1819" s="24">
        <v>3241000</v>
      </c>
      <c r="Q1819" s="26" t="s">
        <v>110608</v>
      </c>
    </row>
    <row r="1820" spans="1:17" ht="42.75" x14ac:dyDescent="0.2">
      <c r="A1820" s="15">
        <v>93151507</v>
      </c>
      <c r="B1820" s="15" t="s">
        <v>110563</v>
      </c>
      <c r="C1820" s="15">
        <v>1</v>
      </c>
      <c r="D1820" s="17">
        <f t="shared" si="0"/>
        <v>1</v>
      </c>
      <c r="E1820" s="17">
        <v>10</v>
      </c>
      <c r="F1820" s="15">
        <v>1</v>
      </c>
      <c r="G1820" s="51" t="s">
        <v>133</v>
      </c>
      <c r="H1820" s="15">
        <v>0</v>
      </c>
      <c r="I1820" s="19">
        <v>60683480</v>
      </c>
      <c r="J1820" s="19">
        <v>60683480</v>
      </c>
      <c r="K1820" s="31">
        <v>0</v>
      </c>
      <c r="L1820" s="15">
        <v>0</v>
      </c>
      <c r="M1820" s="20" t="s">
        <v>107788</v>
      </c>
      <c r="N1820" s="20" t="s">
        <v>15</v>
      </c>
      <c r="O1820" s="15" t="s">
        <v>110620</v>
      </c>
      <c r="P1820" s="24">
        <v>3241000</v>
      </c>
      <c r="Q1820" s="26" t="s">
        <v>110608</v>
      </c>
    </row>
    <row r="1821" spans="1:17" ht="42.75" x14ac:dyDescent="0.2">
      <c r="A1821" s="15">
        <v>93151507</v>
      </c>
      <c r="B1821" s="15" t="s">
        <v>110563</v>
      </c>
      <c r="C1821" s="15">
        <v>1</v>
      </c>
      <c r="D1821" s="17">
        <f t="shared" si="0"/>
        <v>1</v>
      </c>
      <c r="E1821" s="17">
        <v>10</v>
      </c>
      <c r="F1821" s="15">
        <v>1</v>
      </c>
      <c r="G1821" s="51" t="s">
        <v>133</v>
      </c>
      <c r="H1821" s="15">
        <v>0</v>
      </c>
      <c r="I1821" s="19">
        <v>60683480</v>
      </c>
      <c r="J1821" s="19">
        <v>60683480</v>
      </c>
      <c r="K1821" s="31">
        <v>0</v>
      </c>
      <c r="L1821" s="15">
        <v>0</v>
      </c>
      <c r="M1821" s="20" t="s">
        <v>107788</v>
      </c>
      <c r="N1821" s="20" t="s">
        <v>15</v>
      </c>
      <c r="O1821" s="15" t="s">
        <v>110621</v>
      </c>
      <c r="P1821" s="24">
        <v>3241000</v>
      </c>
      <c r="Q1821" s="26" t="s">
        <v>110608</v>
      </c>
    </row>
    <row r="1822" spans="1:17" ht="42.75" x14ac:dyDescent="0.2">
      <c r="A1822" s="15">
        <v>93151507</v>
      </c>
      <c r="B1822" s="15" t="s">
        <v>110563</v>
      </c>
      <c r="C1822" s="15">
        <v>1</v>
      </c>
      <c r="D1822" s="17">
        <f t="shared" si="0"/>
        <v>1</v>
      </c>
      <c r="E1822" s="17">
        <v>10</v>
      </c>
      <c r="F1822" s="15">
        <v>1</v>
      </c>
      <c r="G1822" s="51" t="s">
        <v>133</v>
      </c>
      <c r="H1822" s="15">
        <v>0</v>
      </c>
      <c r="I1822" s="19">
        <v>60683480</v>
      </c>
      <c r="J1822" s="19">
        <v>60683480</v>
      </c>
      <c r="K1822" s="31">
        <v>0</v>
      </c>
      <c r="L1822" s="15">
        <v>0</v>
      </c>
      <c r="M1822" s="20" t="s">
        <v>107788</v>
      </c>
      <c r="N1822" s="20" t="s">
        <v>15</v>
      </c>
      <c r="O1822" s="15" t="s">
        <v>110622</v>
      </c>
      <c r="P1822" s="24">
        <v>3241000</v>
      </c>
      <c r="Q1822" s="26" t="s">
        <v>110608</v>
      </c>
    </row>
    <row r="1823" spans="1:17" ht="42.75" x14ac:dyDescent="0.2">
      <c r="A1823" s="15">
        <v>93151507</v>
      </c>
      <c r="B1823" s="15" t="s">
        <v>110563</v>
      </c>
      <c r="C1823" s="15">
        <v>1</v>
      </c>
      <c r="D1823" s="17">
        <f t="shared" si="0"/>
        <v>1</v>
      </c>
      <c r="E1823" s="17">
        <v>10</v>
      </c>
      <c r="F1823" s="15">
        <v>1</v>
      </c>
      <c r="G1823" s="51" t="s">
        <v>133</v>
      </c>
      <c r="H1823" s="15">
        <v>0</v>
      </c>
      <c r="I1823" s="19">
        <v>60683480</v>
      </c>
      <c r="J1823" s="19">
        <v>60683480</v>
      </c>
      <c r="K1823" s="31">
        <v>0</v>
      </c>
      <c r="L1823" s="15">
        <v>0</v>
      </c>
      <c r="M1823" s="20" t="s">
        <v>107788</v>
      </c>
      <c r="N1823" s="20" t="s">
        <v>15</v>
      </c>
      <c r="O1823" s="15" t="s">
        <v>110623</v>
      </c>
      <c r="P1823" s="24">
        <v>3241000</v>
      </c>
      <c r="Q1823" s="26" t="s">
        <v>110608</v>
      </c>
    </row>
    <row r="1824" spans="1:17" ht="42.75" x14ac:dyDescent="0.2">
      <c r="A1824" s="15">
        <v>93151507</v>
      </c>
      <c r="B1824" s="15" t="s">
        <v>110563</v>
      </c>
      <c r="C1824" s="15">
        <v>1</v>
      </c>
      <c r="D1824" s="17">
        <f t="shared" si="0"/>
        <v>1</v>
      </c>
      <c r="E1824" s="17">
        <v>10</v>
      </c>
      <c r="F1824" s="15">
        <v>1</v>
      </c>
      <c r="G1824" s="51" t="s">
        <v>133</v>
      </c>
      <c r="H1824" s="15">
        <v>0</v>
      </c>
      <c r="I1824" s="19">
        <v>60683480</v>
      </c>
      <c r="J1824" s="19">
        <v>60683480</v>
      </c>
      <c r="K1824" s="31">
        <v>0</v>
      </c>
      <c r="L1824" s="15">
        <v>0</v>
      </c>
      <c r="M1824" s="20" t="s">
        <v>107788</v>
      </c>
      <c r="N1824" s="20" t="s">
        <v>15</v>
      </c>
      <c r="O1824" s="15" t="s">
        <v>110624</v>
      </c>
      <c r="P1824" s="24">
        <v>3241000</v>
      </c>
      <c r="Q1824" s="26" t="s">
        <v>110608</v>
      </c>
    </row>
    <row r="1825" spans="1:17" ht="42.75" x14ac:dyDescent="0.2">
      <c r="A1825" s="15">
        <v>93151507</v>
      </c>
      <c r="B1825" s="15" t="s">
        <v>110563</v>
      </c>
      <c r="C1825" s="15">
        <v>1</v>
      </c>
      <c r="D1825" s="17">
        <f t="shared" si="0"/>
        <v>1</v>
      </c>
      <c r="E1825" s="17">
        <v>10</v>
      </c>
      <c r="F1825" s="15">
        <v>1</v>
      </c>
      <c r="G1825" s="51" t="s">
        <v>133</v>
      </c>
      <c r="H1825" s="15">
        <v>0</v>
      </c>
      <c r="I1825" s="19">
        <v>60683480</v>
      </c>
      <c r="J1825" s="19">
        <v>60683480</v>
      </c>
      <c r="K1825" s="31">
        <v>0</v>
      </c>
      <c r="L1825" s="15">
        <v>0</v>
      </c>
      <c r="M1825" s="20" t="s">
        <v>107788</v>
      </c>
      <c r="N1825" s="20" t="s">
        <v>15</v>
      </c>
      <c r="O1825" s="15" t="s">
        <v>110625</v>
      </c>
      <c r="P1825" s="24">
        <v>3241000</v>
      </c>
      <c r="Q1825" s="26" t="s">
        <v>110608</v>
      </c>
    </row>
    <row r="1826" spans="1:17" ht="42.75" x14ac:dyDescent="0.2">
      <c r="A1826" s="15">
        <v>93151507</v>
      </c>
      <c r="B1826" s="15" t="s">
        <v>110563</v>
      </c>
      <c r="C1826" s="15">
        <v>1</v>
      </c>
      <c r="D1826" s="17">
        <f t="shared" si="0"/>
        <v>1</v>
      </c>
      <c r="E1826" s="17">
        <v>10</v>
      </c>
      <c r="F1826" s="15">
        <v>1</v>
      </c>
      <c r="G1826" s="51" t="s">
        <v>133</v>
      </c>
      <c r="H1826" s="15">
        <v>0</v>
      </c>
      <c r="I1826" s="19">
        <v>60683480</v>
      </c>
      <c r="J1826" s="19">
        <v>60683480</v>
      </c>
      <c r="K1826" s="31">
        <v>0</v>
      </c>
      <c r="L1826" s="15">
        <v>0</v>
      </c>
      <c r="M1826" s="20" t="s">
        <v>107788</v>
      </c>
      <c r="N1826" s="20" t="s">
        <v>15</v>
      </c>
      <c r="O1826" s="15" t="s">
        <v>110626</v>
      </c>
      <c r="P1826" s="24">
        <v>3241000</v>
      </c>
      <c r="Q1826" s="26" t="s">
        <v>110608</v>
      </c>
    </row>
    <row r="1827" spans="1:17" ht="42.75" x14ac:dyDescent="0.2">
      <c r="A1827" s="15">
        <v>93151507</v>
      </c>
      <c r="B1827" s="15" t="s">
        <v>110563</v>
      </c>
      <c r="C1827" s="15">
        <v>1</v>
      </c>
      <c r="D1827" s="17">
        <f t="shared" si="0"/>
        <v>1</v>
      </c>
      <c r="E1827" s="17">
        <v>10</v>
      </c>
      <c r="F1827" s="15">
        <v>1</v>
      </c>
      <c r="G1827" s="51" t="s">
        <v>133</v>
      </c>
      <c r="H1827" s="15">
        <v>0</v>
      </c>
      <c r="I1827" s="19">
        <v>60683480</v>
      </c>
      <c r="J1827" s="19">
        <v>60683480</v>
      </c>
      <c r="K1827" s="31">
        <v>0</v>
      </c>
      <c r="L1827" s="15">
        <v>0</v>
      </c>
      <c r="M1827" s="20" t="s">
        <v>107788</v>
      </c>
      <c r="N1827" s="20" t="s">
        <v>15</v>
      </c>
      <c r="O1827" s="15" t="s">
        <v>110627</v>
      </c>
      <c r="P1827" s="24">
        <v>3241000</v>
      </c>
      <c r="Q1827" s="26" t="s">
        <v>110608</v>
      </c>
    </row>
    <row r="1828" spans="1:17" ht="42.75" x14ac:dyDescent="0.2">
      <c r="A1828" s="15">
        <v>93151507</v>
      </c>
      <c r="B1828" s="15" t="s">
        <v>110563</v>
      </c>
      <c r="C1828" s="15">
        <v>1</v>
      </c>
      <c r="D1828" s="17">
        <f t="shared" si="0"/>
        <v>1</v>
      </c>
      <c r="E1828" s="17">
        <v>10</v>
      </c>
      <c r="F1828" s="15">
        <v>1</v>
      </c>
      <c r="G1828" s="51" t="s">
        <v>133</v>
      </c>
      <c r="H1828" s="15">
        <v>0</v>
      </c>
      <c r="I1828" s="19">
        <v>60683480</v>
      </c>
      <c r="J1828" s="19">
        <v>60683480</v>
      </c>
      <c r="K1828" s="31">
        <v>0</v>
      </c>
      <c r="L1828" s="15">
        <v>0</v>
      </c>
      <c r="M1828" s="20" t="s">
        <v>107788</v>
      </c>
      <c r="N1828" s="20" t="s">
        <v>15</v>
      </c>
      <c r="O1828" s="15" t="s">
        <v>110628</v>
      </c>
      <c r="P1828" s="24">
        <v>3241000</v>
      </c>
      <c r="Q1828" s="26" t="s">
        <v>110608</v>
      </c>
    </row>
    <row r="1829" spans="1:17" ht="42.75" x14ac:dyDescent="0.2">
      <c r="A1829" s="15">
        <v>93151507</v>
      </c>
      <c r="B1829" s="15" t="s">
        <v>110563</v>
      </c>
      <c r="C1829" s="15">
        <v>1</v>
      </c>
      <c r="D1829" s="17">
        <f t="shared" si="0"/>
        <v>1</v>
      </c>
      <c r="E1829" s="17">
        <v>10</v>
      </c>
      <c r="F1829" s="15">
        <v>1</v>
      </c>
      <c r="G1829" s="51" t="s">
        <v>133</v>
      </c>
      <c r="H1829" s="15">
        <v>0</v>
      </c>
      <c r="I1829" s="19">
        <v>60683480</v>
      </c>
      <c r="J1829" s="19">
        <v>60683480</v>
      </c>
      <c r="K1829" s="31">
        <v>0</v>
      </c>
      <c r="L1829" s="15">
        <v>0</v>
      </c>
      <c r="M1829" s="20" t="s">
        <v>107788</v>
      </c>
      <c r="N1829" s="20" t="s">
        <v>15</v>
      </c>
      <c r="O1829" s="15" t="s">
        <v>110629</v>
      </c>
      <c r="P1829" s="24">
        <v>3241000</v>
      </c>
      <c r="Q1829" s="26" t="s">
        <v>110608</v>
      </c>
    </row>
    <row r="1830" spans="1:17" ht="42.75" x14ac:dyDescent="0.2">
      <c r="A1830" s="15">
        <v>93151507</v>
      </c>
      <c r="B1830" s="15" t="s">
        <v>110563</v>
      </c>
      <c r="C1830" s="15">
        <v>1</v>
      </c>
      <c r="D1830" s="17">
        <f t="shared" si="0"/>
        <v>1</v>
      </c>
      <c r="E1830" s="17">
        <v>10</v>
      </c>
      <c r="F1830" s="15">
        <v>1</v>
      </c>
      <c r="G1830" s="51" t="s">
        <v>133</v>
      </c>
      <c r="H1830" s="15">
        <v>0</v>
      </c>
      <c r="I1830" s="19">
        <v>60683480</v>
      </c>
      <c r="J1830" s="19">
        <v>60683480</v>
      </c>
      <c r="K1830" s="31">
        <v>0</v>
      </c>
      <c r="L1830" s="15">
        <v>0</v>
      </c>
      <c r="M1830" s="20" t="s">
        <v>107788</v>
      </c>
      <c r="N1830" s="20" t="s">
        <v>15</v>
      </c>
      <c r="O1830" s="15" t="s">
        <v>110630</v>
      </c>
      <c r="P1830" s="24">
        <v>3241000</v>
      </c>
      <c r="Q1830" s="26" t="s">
        <v>110608</v>
      </c>
    </row>
    <row r="1831" spans="1:17" ht="42.75" x14ac:dyDescent="0.2">
      <c r="A1831" s="15">
        <v>93151507</v>
      </c>
      <c r="B1831" s="15" t="s">
        <v>110563</v>
      </c>
      <c r="C1831" s="15">
        <v>1</v>
      </c>
      <c r="D1831" s="17">
        <f t="shared" si="0"/>
        <v>1</v>
      </c>
      <c r="E1831" s="17">
        <v>10</v>
      </c>
      <c r="F1831" s="15">
        <v>1</v>
      </c>
      <c r="G1831" s="51" t="s">
        <v>133</v>
      </c>
      <c r="H1831" s="15">
        <v>0</v>
      </c>
      <c r="I1831" s="19">
        <v>60683480</v>
      </c>
      <c r="J1831" s="19">
        <v>60683480</v>
      </c>
      <c r="K1831" s="31">
        <v>0</v>
      </c>
      <c r="L1831" s="15">
        <v>0</v>
      </c>
      <c r="M1831" s="20" t="s">
        <v>107788</v>
      </c>
      <c r="N1831" s="20" t="s">
        <v>15</v>
      </c>
      <c r="O1831" s="15" t="s">
        <v>110631</v>
      </c>
      <c r="P1831" s="24">
        <v>3241000</v>
      </c>
      <c r="Q1831" s="26" t="s">
        <v>110608</v>
      </c>
    </row>
    <row r="1832" spans="1:17" ht="42.75" x14ac:dyDescent="0.2">
      <c r="A1832" s="15">
        <v>93151507</v>
      </c>
      <c r="B1832" s="15" t="s">
        <v>110563</v>
      </c>
      <c r="C1832" s="15">
        <v>1</v>
      </c>
      <c r="D1832" s="17">
        <f t="shared" si="0"/>
        <v>1</v>
      </c>
      <c r="E1832" s="17">
        <v>10</v>
      </c>
      <c r="F1832" s="15">
        <v>1</v>
      </c>
      <c r="G1832" s="51" t="s">
        <v>133</v>
      </c>
      <c r="H1832" s="15">
        <v>0</v>
      </c>
      <c r="I1832" s="19">
        <v>60683480</v>
      </c>
      <c r="J1832" s="19">
        <v>60683480</v>
      </c>
      <c r="K1832" s="31">
        <v>0</v>
      </c>
      <c r="L1832" s="15">
        <v>0</v>
      </c>
      <c r="M1832" s="20" t="s">
        <v>107788</v>
      </c>
      <c r="N1832" s="20" t="s">
        <v>15</v>
      </c>
      <c r="O1832" s="15" t="s">
        <v>110632</v>
      </c>
      <c r="P1832" s="24">
        <v>3241000</v>
      </c>
      <c r="Q1832" s="26" t="s">
        <v>110608</v>
      </c>
    </row>
    <row r="1833" spans="1:17" ht="42.75" x14ac:dyDescent="0.2">
      <c r="A1833" s="15">
        <v>93151507</v>
      </c>
      <c r="B1833" s="15" t="s">
        <v>110563</v>
      </c>
      <c r="C1833" s="15">
        <v>1</v>
      </c>
      <c r="D1833" s="17">
        <f t="shared" si="0"/>
        <v>1</v>
      </c>
      <c r="E1833" s="17">
        <v>10</v>
      </c>
      <c r="F1833" s="15">
        <v>1</v>
      </c>
      <c r="G1833" s="51" t="s">
        <v>133</v>
      </c>
      <c r="H1833" s="15">
        <v>0</v>
      </c>
      <c r="I1833" s="19">
        <v>60683480</v>
      </c>
      <c r="J1833" s="19">
        <v>60683480</v>
      </c>
      <c r="K1833" s="31">
        <v>0</v>
      </c>
      <c r="L1833" s="15">
        <v>0</v>
      </c>
      <c r="M1833" s="20" t="s">
        <v>107788</v>
      </c>
      <c r="N1833" s="20" t="s">
        <v>15</v>
      </c>
      <c r="O1833" s="15" t="s">
        <v>110633</v>
      </c>
      <c r="P1833" s="24">
        <v>3241000</v>
      </c>
      <c r="Q1833" s="26" t="s">
        <v>110608</v>
      </c>
    </row>
    <row r="1834" spans="1:17" ht="42.75" x14ac:dyDescent="0.2">
      <c r="A1834" s="15">
        <v>93151507</v>
      </c>
      <c r="B1834" s="15" t="s">
        <v>110563</v>
      </c>
      <c r="C1834" s="15">
        <v>1</v>
      </c>
      <c r="D1834" s="17">
        <f t="shared" si="0"/>
        <v>1</v>
      </c>
      <c r="E1834" s="17">
        <v>10</v>
      </c>
      <c r="F1834" s="15">
        <v>1</v>
      </c>
      <c r="G1834" s="51" t="s">
        <v>133</v>
      </c>
      <c r="H1834" s="15">
        <v>0</v>
      </c>
      <c r="I1834" s="19">
        <v>60683480</v>
      </c>
      <c r="J1834" s="19">
        <v>60683480</v>
      </c>
      <c r="K1834" s="31">
        <v>0</v>
      </c>
      <c r="L1834" s="15">
        <v>0</v>
      </c>
      <c r="M1834" s="20" t="s">
        <v>107788</v>
      </c>
      <c r="N1834" s="20" t="s">
        <v>15</v>
      </c>
      <c r="O1834" s="15" t="s">
        <v>110634</v>
      </c>
      <c r="P1834" s="24">
        <v>3241000</v>
      </c>
      <c r="Q1834" s="26" t="s">
        <v>110608</v>
      </c>
    </row>
    <row r="1835" spans="1:17" ht="42.75" x14ac:dyDescent="0.2">
      <c r="A1835" s="15">
        <v>93151507</v>
      </c>
      <c r="B1835" s="15" t="s">
        <v>110563</v>
      </c>
      <c r="C1835" s="15">
        <v>1</v>
      </c>
      <c r="D1835" s="17">
        <f t="shared" si="0"/>
        <v>1</v>
      </c>
      <c r="E1835" s="17">
        <v>10</v>
      </c>
      <c r="F1835" s="15">
        <v>1</v>
      </c>
      <c r="G1835" s="51" t="s">
        <v>133</v>
      </c>
      <c r="H1835" s="15">
        <v>0</v>
      </c>
      <c r="I1835" s="19">
        <v>60683480</v>
      </c>
      <c r="J1835" s="19">
        <v>60683480</v>
      </c>
      <c r="K1835" s="31">
        <v>0</v>
      </c>
      <c r="L1835" s="15">
        <v>0</v>
      </c>
      <c r="M1835" s="20" t="s">
        <v>107788</v>
      </c>
      <c r="N1835" s="20" t="s">
        <v>15</v>
      </c>
      <c r="O1835" s="15" t="s">
        <v>110635</v>
      </c>
      <c r="P1835" s="24">
        <v>3241000</v>
      </c>
      <c r="Q1835" s="26" t="s">
        <v>110608</v>
      </c>
    </row>
    <row r="1836" spans="1:17" ht="42.75" x14ac:dyDescent="0.2">
      <c r="A1836" s="15">
        <v>93151507</v>
      </c>
      <c r="B1836" s="15" t="s">
        <v>110563</v>
      </c>
      <c r="C1836" s="15">
        <v>1</v>
      </c>
      <c r="D1836" s="17">
        <f t="shared" si="0"/>
        <v>1</v>
      </c>
      <c r="E1836" s="17">
        <v>10</v>
      </c>
      <c r="F1836" s="15">
        <v>1</v>
      </c>
      <c r="G1836" s="51" t="s">
        <v>133</v>
      </c>
      <c r="H1836" s="15">
        <v>0</v>
      </c>
      <c r="I1836" s="19">
        <v>60683480</v>
      </c>
      <c r="J1836" s="19">
        <v>60683480</v>
      </c>
      <c r="K1836" s="31">
        <v>0</v>
      </c>
      <c r="L1836" s="15">
        <v>0</v>
      </c>
      <c r="M1836" s="20" t="s">
        <v>107788</v>
      </c>
      <c r="N1836" s="20" t="s">
        <v>15</v>
      </c>
      <c r="O1836" s="15" t="s">
        <v>110636</v>
      </c>
      <c r="P1836" s="24">
        <v>3241000</v>
      </c>
      <c r="Q1836" s="26" t="s">
        <v>110608</v>
      </c>
    </row>
    <row r="1837" spans="1:17" ht="42.75" x14ac:dyDescent="0.2">
      <c r="A1837" s="15">
        <v>93151507</v>
      </c>
      <c r="B1837" s="15" t="s">
        <v>110563</v>
      </c>
      <c r="C1837" s="15">
        <v>1</v>
      </c>
      <c r="D1837" s="17">
        <f t="shared" si="0"/>
        <v>1</v>
      </c>
      <c r="E1837" s="17">
        <v>10</v>
      </c>
      <c r="F1837" s="15">
        <v>1</v>
      </c>
      <c r="G1837" s="51" t="s">
        <v>133</v>
      </c>
      <c r="H1837" s="15">
        <v>0</v>
      </c>
      <c r="I1837" s="19">
        <v>60683480</v>
      </c>
      <c r="J1837" s="19">
        <v>60683480</v>
      </c>
      <c r="K1837" s="31">
        <v>0</v>
      </c>
      <c r="L1837" s="15">
        <v>0</v>
      </c>
      <c r="M1837" s="20" t="s">
        <v>107788</v>
      </c>
      <c r="N1837" s="20" t="s">
        <v>15</v>
      </c>
      <c r="O1837" s="15" t="s">
        <v>110637</v>
      </c>
      <c r="P1837" s="24">
        <v>3241000</v>
      </c>
      <c r="Q1837" s="26" t="s">
        <v>110608</v>
      </c>
    </row>
    <row r="1838" spans="1:17" ht="42.75" x14ac:dyDescent="0.2">
      <c r="A1838" s="15">
        <v>93151507</v>
      </c>
      <c r="B1838" s="15" t="s">
        <v>110563</v>
      </c>
      <c r="C1838" s="15">
        <v>1</v>
      </c>
      <c r="D1838" s="17">
        <f t="shared" si="0"/>
        <v>1</v>
      </c>
      <c r="E1838" s="17">
        <v>10</v>
      </c>
      <c r="F1838" s="15">
        <v>1</v>
      </c>
      <c r="G1838" s="51" t="s">
        <v>133</v>
      </c>
      <c r="H1838" s="15">
        <v>0</v>
      </c>
      <c r="I1838" s="19">
        <v>60683480</v>
      </c>
      <c r="J1838" s="19">
        <v>60683480</v>
      </c>
      <c r="K1838" s="31">
        <v>0</v>
      </c>
      <c r="L1838" s="15">
        <v>0</v>
      </c>
      <c r="M1838" s="20" t="s">
        <v>107788</v>
      </c>
      <c r="N1838" s="20" t="s">
        <v>15</v>
      </c>
      <c r="O1838" s="15" t="s">
        <v>110638</v>
      </c>
      <c r="P1838" s="24">
        <v>3241000</v>
      </c>
      <c r="Q1838" s="26" t="s">
        <v>110608</v>
      </c>
    </row>
    <row r="1839" spans="1:17" ht="57" x14ac:dyDescent="0.2">
      <c r="A1839" s="15">
        <v>80101504</v>
      </c>
      <c r="B1839" s="15" t="s">
        <v>110564</v>
      </c>
      <c r="C1839" s="15">
        <v>1</v>
      </c>
      <c r="D1839" s="17">
        <v>1</v>
      </c>
      <c r="E1839" s="17">
        <v>11</v>
      </c>
      <c r="F1839" s="15">
        <v>1</v>
      </c>
      <c r="G1839" s="51" t="s">
        <v>133</v>
      </c>
      <c r="H1839" s="15">
        <v>0</v>
      </c>
      <c r="I1839" s="19">
        <v>104500000</v>
      </c>
      <c r="J1839" s="19">
        <v>104500000</v>
      </c>
      <c r="K1839" s="31">
        <v>0</v>
      </c>
      <c r="L1839" s="15">
        <v>0</v>
      </c>
      <c r="M1839" s="20" t="s">
        <v>107788</v>
      </c>
      <c r="N1839" s="20" t="s">
        <v>15</v>
      </c>
      <c r="O1839" s="15" t="s">
        <v>110639</v>
      </c>
      <c r="P1839" s="24">
        <v>3241000</v>
      </c>
      <c r="Q1839" s="26" t="s">
        <v>110608</v>
      </c>
    </row>
    <row r="1840" spans="1:17" ht="57" x14ac:dyDescent="0.2">
      <c r="A1840" s="62">
        <v>80101604</v>
      </c>
      <c r="B1840" s="15" t="s">
        <v>110565</v>
      </c>
      <c r="C1840" s="15">
        <v>1</v>
      </c>
      <c r="D1840" s="17">
        <f t="shared" si="0"/>
        <v>1</v>
      </c>
      <c r="E1840" s="17">
        <v>11</v>
      </c>
      <c r="F1840" s="15">
        <v>1</v>
      </c>
      <c r="G1840" s="51" t="s">
        <v>133</v>
      </c>
      <c r="H1840" s="15">
        <v>0</v>
      </c>
      <c r="I1840" s="19">
        <v>81576000</v>
      </c>
      <c r="J1840" s="19">
        <v>81576000</v>
      </c>
      <c r="K1840" s="31">
        <v>0</v>
      </c>
      <c r="L1840" s="15">
        <v>0</v>
      </c>
      <c r="M1840" s="20" t="s">
        <v>107788</v>
      </c>
      <c r="N1840" s="20" t="s">
        <v>15</v>
      </c>
      <c r="O1840" s="15" t="s">
        <v>110640</v>
      </c>
      <c r="P1840" s="24">
        <v>3241000</v>
      </c>
      <c r="Q1840" s="26" t="s">
        <v>110608</v>
      </c>
    </row>
    <row r="1841" spans="1:17" ht="42.75" x14ac:dyDescent="0.2">
      <c r="A1841" s="56">
        <v>80101509</v>
      </c>
      <c r="B1841" s="15" t="s">
        <v>110566</v>
      </c>
      <c r="C1841" s="15">
        <v>1</v>
      </c>
      <c r="D1841" s="17">
        <f t="shared" si="0"/>
        <v>1</v>
      </c>
      <c r="E1841" s="17">
        <v>11</v>
      </c>
      <c r="F1841" s="15">
        <v>1</v>
      </c>
      <c r="G1841" s="51" t="s">
        <v>133</v>
      </c>
      <c r="H1841" s="15">
        <v>0</v>
      </c>
      <c r="I1841" s="19">
        <v>73645000</v>
      </c>
      <c r="J1841" s="19">
        <v>73645000</v>
      </c>
      <c r="K1841" s="31">
        <v>0</v>
      </c>
      <c r="L1841" s="15">
        <v>0</v>
      </c>
      <c r="M1841" s="20" t="s">
        <v>107788</v>
      </c>
      <c r="N1841" s="20" t="s">
        <v>15</v>
      </c>
      <c r="O1841" s="15" t="s">
        <v>110641</v>
      </c>
      <c r="P1841" s="24">
        <v>3241000</v>
      </c>
      <c r="Q1841" s="26" t="s">
        <v>110608</v>
      </c>
    </row>
    <row r="1842" spans="1:17" ht="28.5" x14ac:dyDescent="0.2">
      <c r="A1842" s="56">
        <v>93101607</v>
      </c>
      <c r="B1842" s="15" t="s">
        <v>110567</v>
      </c>
      <c r="C1842" s="15">
        <v>1</v>
      </c>
      <c r="D1842" s="17">
        <f t="shared" si="0"/>
        <v>1</v>
      </c>
      <c r="E1842" s="17">
        <v>11</v>
      </c>
      <c r="F1842" s="15">
        <v>1</v>
      </c>
      <c r="G1842" s="51" t="s">
        <v>133</v>
      </c>
      <c r="H1842" s="15">
        <v>0</v>
      </c>
      <c r="I1842" s="19">
        <v>79310000</v>
      </c>
      <c r="J1842" s="19">
        <v>79310000</v>
      </c>
      <c r="K1842" s="31">
        <v>0</v>
      </c>
      <c r="L1842" s="15">
        <v>0</v>
      </c>
      <c r="M1842" s="20" t="s">
        <v>107788</v>
      </c>
      <c r="N1842" s="20" t="s">
        <v>15</v>
      </c>
      <c r="O1842" s="15" t="s">
        <v>110642</v>
      </c>
      <c r="P1842" s="24">
        <v>3241000</v>
      </c>
      <c r="Q1842" s="26" t="s">
        <v>110608</v>
      </c>
    </row>
    <row r="1843" spans="1:17" ht="42.75" x14ac:dyDescent="0.2">
      <c r="A1843" s="56">
        <v>80101509</v>
      </c>
      <c r="B1843" s="15" t="s">
        <v>110568</v>
      </c>
      <c r="C1843" s="15">
        <v>1</v>
      </c>
      <c r="D1843" s="17">
        <f t="shared" si="0"/>
        <v>1</v>
      </c>
      <c r="E1843" s="17">
        <v>11</v>
      </c>
      <c r="F1843" s="15">
        <v>1</v>
      </c>
      <c r="G1843" s="51" t="s">
        <v>133</v>
      </c>
      <c r="H1843" s="15">
        <v>0</v>
      </c>
      <c r="I1843" s="19">
        <v>55538000</v>
      </c>
      <c r="J1843" s="19">
        <v>55538000</v>
      </c>
      <c r="K1843" s="31">
        <v>0</v>
      </c>
      <c r="L1843" s="15">
        <v>0</v>
      </c>
      <c r="M1843" s="20" t="s">
        <v>107788</v>
      </c>
      <c r="N1843" s="20" t="s">
        <v>15</v>
      </c>
      <c r="O1843" s="15" t="s">
        <v>110643</v>
      </c>
      <c r="P1843" s="24">
        <v>3241000</v>
      </c>
      <c r="Q1843" s="26" t="s">
        <v>110608</v>
      </c>
    </row>
    <row r="1844" spans="1:17" ht="42.75" x14ac:dyDescent="0.2">
      <c r="A1844" s="56">
        <v>93151509</v>
      </c>
      <c r="B1844" s="15" t="s">
        <v>110569</v>
      </c>
      <c r="C1844" s="15">
        <v>1</v>
      </c>
      <c r="D1844" s="17">
        <f t="shared" si="0"/>
        <v>1</v>
      </c>
      <c r="E1844" s="17">
        <v>11</v>
      </c>
      <c r="F1844" s="15">
        <v>1</v>
      </c>
      <c r="G1844" s="51" t="s">
        <v>133</v>
      </c>
      <c r="H1844" s="15">
        <v>0</v>
      </c>
      <c r="I1844" s="19">
        <v>45513000</v>
      </c>
      <c r="J1844" s="19">
        <v>45513000</v>
      </c>
      <c r="K1844" s="31">
        <v>0</v>
      </c>
      <c r="L1844" s="15">
        <v>0</v>
      </c>
      <c r="M1844" s="20" t="s">
        <v>107788</v>
      </c>
      <c r="N1844" s="20" t="s">
        <v>15</v>
      </c>
      <c r="O1844" s="15" t="s">
        <v>110644</v>
      </c>
      <c r="P1844" s="24">
        <v>3241000</v>
      </c>
      <c r="Q1844" s="26" t="s">
        <v>110608</v>
      </c>
    </row>
    <row r="1845" spans="1:17" ht="42.75" x14ac:dyDescent="0.2">
      <c r="A1845" s="56">
        <v>80101509</v>
      </c>
      <c r="B1845" s="15" t="s">
        <v>110570</v>
      </c>
      <c r="C1845" s="15">
        <v>1</v>
      </c>
      <c r="D1845" s="17">
        <f t="shared" si="0"/>
        <v>1</v>
      </c>
      <c r="E1845" s="17">
        <v>11</v>
      </c>
      <c r="F1845" s="15">
        <v>1</v>
      </c>
      <c r="G1845" s="51" t="s">
        <v>133</v>
      </c>
      <c r="H1845" s="15">
        <v>0</v>
      </c>
      <c r="I1845" s="19">
        <v>20282000</v>
      </c>
      <c r="J1845" s="19">
        <v>20282000</v>
      </c>
      <c r="K1845" s="31">
        <v>0</v>
      </c>
      <c r="L1845" s="15">
        <v>0</v>
      </c>
      <c r="M1845" s="20" t="s">
        <v>107788</v>
      </c>
      <c r="N1845" s="20" t="s">
        <v>15</v>
      </c>
      <c r="O1845" s="15" t="s">
        <v>110645</v>
      </c>
      <c r="P1845" s="24">
        <v>3241000</v>
      </c>
      <c r="Q1845" s="26" t="s">
        <v>110608</v>
      </c>
    </row>
    <row r="1846" spans="1:17" ht="42.75" x14ac:dyDescent="0.2">
      <c r="A1846" s="56">
        <v>93151509</v>
      </c>
      <c r="B1846" s="15" t="s">
        <v>110571</v>
      </c>
      <c r="C1846" s="15">
        <v>1</v>
      </c>
      <c r="D1846" s="17">
        <f t="shared" si="0"/>
        <v>1</v>
      </c>
      <c r="E1846" s="17">
        <v>11</v>
      </c>
      <c r="F1846" s="15">
        <v>1</v>
      </c>
      <c r="G1846" s="51" t="s">
        <v>133</v>
      </c>
      <c r="H1846" s="15">
        <v>0</v>
      </c>
      <c r="I1846" s="19">
        <v>52248000</v>
      </c>
      <c r="J1846" s="19">
        <v>52248000</v>
      </c>
      <c r="K1846" s="31">
        <v>0</v>
      </c>
      <c r="L1846" s="15">
        <v>0</v>
      </c>
      <c r="M1846" s="20" t="s">
        <v>107788</v>
      </c>
      <c r="N1846" s="20" t="s">
        <v>15</v>
      </c>
      <c r="O1846" s="15" t="s">
        <v>110646</v>
      </c>
      <c r="P1846" s="24">
        <v>3241000</v>
      </c>
      <c r="Q1846" s="26" t="s">
        <v>110608</v>
      </c>
    </row>
    <row r="1847" spans="1:17" ht="42.75" x14ac:dyDescent="0.2">
      <c r="A1847" s="56">
        <v>80101509</v>
      </c>
      <c r="B1847" s="15" t="s">
        <v>110570</v>
      </c>
      <c r="C1847" s="15">
        <v>1</v>
      </c>
      <c r="D1847" s="17">
        <f t="shared" si="0"/>
        <v>1</v>
      </c>
      <c r="E1847" s="17">
        <v>11</v>
      </c>
      <c r="F1847" s="15">
        <v>1</v>
      </c>
      <c r="G1847" s="51" t="s">
        <v>133</v>
      </c>
      <c r="H1847" s="15">
        <v>0</v>
      </c>
      <c r="I1847" s="19">
        <v>49214000</v>
      </c>
      <c r="J1847" s="19">
        <v>49214000</v>
      </c>
      <c r="K1847" s="31">
        <v>0</v>
      </c>
      <c r="L1847" s="15">
        <v>0</v>
      </c>
      <c r="M1847" s="20" t="s">
        <v>107788</v>
      </c>
      <c r="N1847" s="20" t="s">
        <v>15</v>
      </c>
      <c r="O1847" s="15" t="s">
        <v>110647</v>
      </c>
      <c r="P1847" s="24">
        <v>3241000</v>
      </c>
      <c r="Q1847" s="26" t="s">
        <v>110608</v>
      </c>
    </row>
    <row r="1848" spans="1:17" ht="42.75" x14ac:dyDescent="0.2">
      <c r="A1848" s="56">
        <v>80101504</v>
      </c>
      <c r="B1848" s="15" t="s">
        <v>110572</v>
      </c>
      <c r="C1848" s="15">
        <v>1</v>
      </c>
      <c r="D1848" s="17">
        <f t="shared" si="0"/>
        <v>1</v>
      </c>
      <c r="E1848" s="17">
        <v>11</v>
      </c>
      <c r="F1848" s="15">
        <v>1</v>
      </c>
      <c r="G1848" s="51" t="s">
        <v>133</v>
      </c>
      <c r="H1848" s="15">
        <v>0</v>
      </c>
      <c r="I1848" s="19">
        <v>113599000</v>
      </c>
      <c r="J1848" s="19">
        <v>113599000</v>
      </c>
      <c r="K1848" s="31">
        <v>0</v>
      </c>
      <c r="L1848" s="15">
        <v>0</v>
      </c>
      <c r="M1848" s="20" t="s">
        <v>107788</v>
      </c>
      <c r="N1848" s="20" t="s">
        <v>15</v>
      </c>
      <c r="O1848" s="15" t="s">
        <v>110648</v>
      </c>
      <c r="P1848" s="24">
        <v>3241000</v>
      </c>
      <c r="Q1848" s="26" t="s">
        <v>110608</v>
      </c>
    </row>
    <row r="1849" spans="1:17" ht="42.75" x14ac:dyDescent="0.2">
      <c r="A1849" s="62">
        <v>80101604</v>
      </c>
      <c r="B1849" s="15" t="s">
        <v>110573</v>
      </c>
      <c r="C1849" s="15">
        <v>1</v>
      </c>
      <c r="D1849" s="17">
        <f t="shared" si="0"/>
        <v>1</v>
      </c>
      <c r="E1849" s="17">
        <v>11</v>
      </c>
      <c r="F1849" s="15">
        <v>1</v>
      </c>
      <c r="G1849" s="51" t="s">
        <v>133</v>
      </c>
      <c r="H1849" s="15">
        <v>0</v>
      </c>
      <c r="I1849" s="19">
        <v>75854000</v>
      </c>
      <c r="J1849" s="19">
        <v>75854000</v>
      </c>
      <c r="K1849" s="31">
        <v>0</v>
      </c>
      <c r="L1849" s="15">
        <v>0</v>
      </c>
      <c r="M1849" s="20" t="s">
        <v>107788</v>
      </c>
      <c r="N1849" s="20" t="s">
        <v>15</v>
      </c>
      <c r="O1849" s="15" t="s">
        <v>110649</v>
      </c>
      <c r="P1849" s="24">
        <v>3241000</v>
      </c>
      <c r="Q1849" s="26" t="s">
        <v>110608</v>
      </c>
    </row>
    <row r="1850" spans="1:17" ht="28.5" x14ac:dyDescent="0.2">
      <c r="A1850" s="62">
        <v>80101604</v>
      </c>
      <c r="B1850" s="15" t="s">
        <v>110574</v>
      </c>
      <c r="C1850" s="15">
        <v>1</v>
      </c>
      <c r="D1850" s="17">
        <f t="shared" si="0"/>
        <v>1</v>
      </c>
      <c r="E1850" s="17">
        <v>11</v>
      </c>
      <c r="F1850" s="15">
        <v>1</v>
      </c>
      <c r="G1850" s="51" t="s">
        <v>133</v>
      </c>
      <c r="H1850" s="15">
        <v>0</v>
      </c>
      <c r="I1850" s="19">
        <v>64266000</v>
      </c>
      <c r="J1850" s="19">
        <v>64266000</v>
      </c>
      <c r="K1850" s="31">
        <v>0</v>
      </c>
      <c r="L1850" s="15">
        <v>0</v>
      </c>
      <c r="M1850" s="20" t="s">
        <v>107788</v>
      </c>
      <c r="N1850" s="20" t="s">
        <v>15</v>
      </c>
      <c r="O1850" s="15" t="s">
        <v>110650</v>
      </c>
      <c r="P1850" s="24">
        <v>3241000</v>
      </c>
      <c r="Q1850" s="26" t="s">
        <v>110608</v>
      </c>
    </row>
    <row r="1851" spans="1:17" ht="28.5" x14ac:dyDescent="0.2">
      <c r="A1851" s="62">
        <v>80101604</v>
      </c>
      <c r="B1851" s="15" t="s">
        <v>110575</v>
      </c>
      <c r="C1851" s="15">
        <v>1</v>
      </c>
      <c r="D1851" s="17">
        <f t="shared" si="0"/>
        <v>1</v>
      </c>
      <c r="E1851" s="17">
        <v>11</v>
      </c>
      <c r="F1851" s="15">
        <v>1</v>
      </c>
      <c r="G1851" s="51" t="s">
        <v>133</v>
      </c>
      <c r="H1851" s="15">
        <v>0</v>
      </c>
      <c r="I1851" s="19">
        <v>75854000</v>
      </c>
      <c r="J1851" s="19">
        <v>75854000</v>
      </c>
      <c r="K1851" s="31">
        <v>0</v>
      </c>
      <c r="L1851" s="15">
        <v>0</v>
      </c>
      <c r="M1851" s="20" t="s">
        <v>107788</v>
      </c>
      <c r="N1851" s="20" t="s">
        <v>15</v>
      </c>
      <c r="O1851" s="15" t="s">
        <v>110651</v>
      </c>
      <c r="P1851" s="24">
        <v>3241000</v>
      </c>
      <c r="Q1851" s="26" t="s">
        <v>110608</v>
      </c>
    </row>
    <row r="1852" spans="1:17" ht="28.5" x14ac:dyDescent="0.2">
      <c r="A1852" s="62">
        <v>80101604</v>
      </c>
      <c r="B1852" s="15" t="s">
        <v>110576</v>
      </c>
      <c r="C1852" s="15">
        <v>1</v>
      </c>
      <c r="D1852" s="17">
        <f t="shared" si="0"/>
        <v>1</v>
      </c>
      <c r="E1852" s="17">
        <v>11</v>
      </c>
      <c r="F1852" s="15">
        <v>1</v>
      </c>
      <c r="G1852" s="51" t="s">
        <v>133</v>
      </c>
      <c r="H1852" s="15">
        <v>0</v>
      </c>
      <c r="I1852" s="19">
        <v>33981000</v>
      </c>
      <c r="J1852" s="19">
        <v>33981000</v>
      </c>
      <c r="K1852" s="31">
        <v>0</v>
      </c>
      <c r="L1852" s="15">
        <v>0</v>
      </c>
      <c r="M1852" s="20" t="s">
        <v>107788</v>
      </c>
      <c r="N1852" s="20" t="s">
        <v>15</v>
      </c>
      <c r="O1852" s="15" t="s">
        <v>110652</v>
      </c>
      <c r="P1852" s="24">
        <v>3241000</v>
      </c>
      <c r="Q1852" s="26" t="s">
        <v>110608</v>
      </c>
    </row>
    <row r="1853" spans="1:17" ht="42.75" x14ac:dyDescent="0.2">
      <c r="A1853" s="24">
        <v>93151507</v>
      </c>
      <c r="B1853" s="15" t="s">
        <v>110577</v>
      </c>
      <c r="C1853" s="15">
        <v>1</v>
      </c>
      <c r="D1853" s="17">
        <f t="shared" si="0"/>
        <v>1</v>
      </c>
      <c r="E1853" s="17">
        <v>11</v>
      </c>
      <c r="F1853" s="15">
        <v>1</v>
      </c>
      <c r="G1853" s="51" t="s">
        <v>133</v>
      </c>
      <c r="H1853" s="15">
        <v>0</v>
      </c>
      <c r="I1853" s="19">
        <v>31555000</v>
      </c>
      <c r="J1853" s="19">
        <v>31555000</v>
      </c>
      <c r="K1853" s="31">
        <v>0</v>
      </c>
      <c r="L1853" s="15">
        <v>0</v>
      </c>
      <c r="M1853" s="20" t="s">
        <v>107788</v>
      </c>
      <c r="N1853" s="20" t="s">
        <v>15</v>
      </c>
      <c r="O1853" s="15" t="s">
        <v>110653</v>
      </c>
      <c r="P1853" s="24">
        <v>3241000</v>
      </c>
      <c r="Q1853" s="26" t="s">
        <v>110608</v>
      </c>
    </row>
    <row r="1854" spans="1:17" ht="28.5" x14ac:dyDescent="0.2">
      <c r="A1854" s="24">
        <v>93151507</v>
      </c>
      <c r="B1854" s="15" t="s">
        <v>110578</v>
      </c>
      <c r="C1854" s="15">
        <v>1</v>
      </c>
      <c r="D1854" s="17">
        <f t="shared" si="0"/>
        <v>1</v>
      </c>
      <c r="E1854" s="17">
        <v>11</v>
      </c>
      <c r="F1854" s="15">
        <v>1</v>
      </c>
      <c r="G1854" s="51" t="s">
        <v>133</v>
      </c>
      <c r="H1854" s="15">
        <v>0</v>
      </c>
      <c r="I1854" s="19">
        <v>62394000</v>
      </c>
      <c r="J1854" s="19">
        <v>62394000</v>
      </c>
      <c r="K1854" s="31">
        <v>0</v>
      </c>
      <c r="L1854" s="15">
        <v>0</v>
      </c>
      <c r="M1854" s="20" t="s">
        <v>107788</v>
      </c>
      <c r="N1854" s="20" t="s">
        <v>15</v>
      </c>
      <c r="O1854" s="15" t="s">
        <v>110654</v>
      </c>
      <c r="P1854" s="24">
        <v>3241000</v>
      </c>
      <c r="Q1854" s="26" t="s">
        <v>110608</v>
      </c>
    </row>
    <row r="1855" spans="1:17" ht="28.5" x14ac:dyDescent="0.2">
      <c r="A1855" s="15">
        <v>80101604</v>
      </c>
      <c r="B1855" s="15" t="s">
        <v>110579</v>
      </c>
      <c r="C1855" s="15">
        <v>1</v>
      </c>
      <c r="D1855" s="17">
        <f t="shared" si="0"/>
        <v>1</v>
      </c>
      <c r="E1855" s="17">
        <v>11</v>
      </c>
      <c r="F1855" s="15">
        <v>1</v>
      </c>
      <c r="G1855" s="51" t="s">
        <v>133</v>
      </c>
      <c r="H1855" s="15">
        <v>0</v>
      </c>
      <c r="I1855" s="19">
        <v>81684000</v>
      </c>
      <c r="J1855" s="19">
        <v>81684000</v>
      </c>
      <c r="K1855" s="31">
        <v>0</v>
      </c>
      <c r="L1855" s="15">
        <v>0</v>
      </c>
      <c r="M1855" s="20" t="s">
        <v>107788</v>
      </c>
      <c r="N1855" s="20" t="s">
        <v>15</v>
      </c>
      <c r="O1855" s="15" t="s">
        <v>110655</v>
      </c>
      <c r="P1855" s="24">
        <v>3241000</v>
      </c>
      <c r="Q1855" s="26" t="s">
        <v>110608</v>
      </c>
    </row>
    <row r="1856" spans="1:17" ht="57" x14ac:dyDescent="0.2">
      <c r="A1856" s="15">
        <v>80101604</v>
      </c>
      <c r="B1856" s="15" t="s">
        <v>110580</v>
      </c>
      <c r="C1856" s="15">
        <v>1</v>
      </c>
      <c r="D1856" s="17">
        <f t="shared" si="0"/>
        <v>1</v>
      </c>
      <c r="E1856" s="17">
        <v>11</v>
      </c>
      <c r="F1856" s="15">
        <v>1</v>
      </c>
      <c r="G1856" s="51" t="s">
        <v>133</v>
      </c>
      <c r="H1856" s="15">
        <v>0</v>
      </c>
      <c r="I1856" s="19">
        <v>45529000</v>
      </c>
      <c r="J1856" s="19">
        <v>45529000</v>
      </c>
      <c r="K1856" s="31">
        <v>0</v>
      </c>
      <c r="L1856" s="15">
        <v>0</v>
      </c>
      <c r="M1856" s="20" t="s">
        <v>107788</v>
      </c>
      <c r="N1856" s="20" t="s">
        <v>15</v>
      </c>
      <c r="O1856" s="15" t="s">
        <v>110656</v>
      </c>
      <c r="P1856" s="24">
        <v>3241000</v>
      </c>
      <c r="Q1856" s="26" t="s">
        <v>110608</v>
      </c>
    </row>
    <row r="1857" spans="1:17" ht="57" x14ac:dyDescent="0.2">
      <c r="A1857" s="15">
        <v>80101604</v>
      </c>
      <c r="B1857" s="15" t="s">
        <v>110581</v>
      </c>
      <c r="C1857" s="15">
        <v>1</v>
      </c>
      <c r="D1857" s="17">
        <f t="shared" si="0"/>
        <v>1</v>
      </c>
      <c r="E1857" s="17">
        <v>11</v>
      </c>
      <c r="F1857" s="15">
        <v>1</v>
      </c>
      <c r="G1857" s="51" t="s">
        <v>133</v>
      </c>
      <c r="H1857" s="15">
        <v>0</v>
      </c>
      <c r="I1857" s="19">
        <v>36410000</v>
      </c>
      <c r="J1857" s="19">
        <v>36410000</v>
      </c>
      <c r="K1857" s="31">
        <v>0</v>
      </c>
      <c r="L1857" s="15">
        <v>0</v>
      </c>
      <c r="M1857" s="20" t="s">
        <v>107788</v>
      </c>
      <c r="N1857" s="20" t="s">
        <v>15</v>
      </c>
      <c r="O1857" s="15" t="s">
        <v>110657</v>
      </c>
      <c r="P1857" s="24">
        <v>3241000</v>
      </c>
      <c r="Q1857" s="26" t="s">
        <v>110608</v>
      </c>
    </row>
    <row r="1858" spans="1:17" ht="57" x14ac:dyDescent="0.2">
      <c r="A1858" s="15">
        <v>80101504</v>
      </c>
      <c r="B1858" s="15" t="s">
        <v>110582</v>
      </c>
      <c r="C1858" s="15">
        <v>1</v>
      </c>
      <c r="D1858" s="17">
        <f t="shared" si="0"/>
        <v>1</v>
      </c>
      <c r="E1858" s="17">
        <v>345</v>
      </c>
      <c r="F1858" s="15">
        <v>0</v>
      </c>
      <c r="G1858" s="51" t="s">
        <v>133</v>
      </c>
      <c r="H1858" s="15">
        <v>0</v>
      </c>
      <c r="I1858" s="19">
        <v>97993000</v>
      </c>
      <c r="J1858" s="19">
        <v>97993000</v>
      </c>
      <c r="K1858" s="31">
        <v>0</v>
      </c>
      <c r="L1858" s="15">
        <v>0</v>
      </c>
      <c r="M1858" s="20" t="s">
        <v>107788</v>
      </c>
      <c r="N1858" s="20" t="s">
        <v>15</v>
      </c>
      <c r="O1858" s="15" t="s">
        <v>110658</v>
      </c>
      <c r="P1858" s="24">
        <v>3241000</v>
      </c>
      <c r="Q1858" s="26" t="s">
        <v>110608</v>
      </c>
    </row>
    <row r="1859" spans="1:17" ht="57" x14ac:dyDescent="0.2">
      <c r="A1859" s="15">
        <v>80101604</v>
      </c>
      <c r="B1859" s="15" t="s">
        <v>110583</v>
      </c>
      <c r="C1859" s="15">
        <v>1</v>
      </c>
      <c r="D1859" s="17">
        <f t="shared" si="0"/>
        <v>1</v>
      </c>
      <c r="E1859" s="17">
        <v>345</v>
      </c>
      <c r="F1859" s="15">
        <v>0</v>
      </c>
      <c r="G1859" s="51" t="s">
        <v>133</v>
      </c>
      <c r="H1859" s="15">
        <v>0</v>
      </c>
      <c r="I1859" s="19">
        <v>107851000</v>
      </c>
      <c r="J1859" s="19">
        <v>107851000</v>
      </c>
      <c r="K1859" s="31">
        <v>0</v>
      </c>
      <c r="L1859" s="15">
        <v>0</v>
      </c>
      <c r="M1859" s="20" t="s">
        <v>107788</v>
      </c>
      <c r="N1859" s="20" t="s">
        <v>15</v>
      </c>
      <c r="O1859" s="15" t="s">
        <v>110659</v>
      </c>
      <c r="P1859" s="24">
        <v>3241000</v>
      </c>
      <c r="Q1859" s="26" t="s">
        <v>110608</v>
      </c>
    </row>
    <row r="1860" spans="1:17" ht="57" x14ac:dyDescent="0.2">
      <c r="A1860" s="15">
        <v>80101604</v>
      </c>
      <c r="B1860" s="15" t="s">
        <v>110584</v>
      </c>
      <c r="C1860" s="15">
        <v>1</v>
      </c>
      <c r="D1860" s="17">
        <f t="shared" si="0"/>
        <v>1</v>
      </c>
      <c r="E1860" s="17">
        <v>11</v>
      </c>
      <c r="F1860" s="15">
        <v>1</v>
      </c>
      <c r="G1860" s="51" t="s">
        <v>133</v>
      </c>
      <c r="H1860" s="15">
        <v>0</v>
      </c>
      <c r="I1860" s="19">
        <v>81689000</v>
      </c>
      <c r="J1860" s="19">
        <v>81689000</v>
      </c>
      <c r="K1860" s="31">
        <v>0</v>
      </c>
      <c r="L1860" s="15">
        <v>0</v>
      </c>
      <c r="M1860" s="20" t="s">
        <v>107788</v>
      </c>
      <c r="N1860" s="20" t="s">
        <v>15</v>
      </c>
      <c r="O1860" s="15" t="s">
        <v>110660</v>
      </c>
      <c r="P1860" s="24">
        <v>3241000</v>
      </c>
      <c r="Q1860" s="26" t="s">
        <v>110608</v>
      </c>
    </row>
    <row r="1861" spans="1:17" ht="42.75" x14ac:dyDescent="0.2">
      <c r="A1861" s="15">
        <v>80101504</v>
      </c>
      <c r="B1861" s="15" t="s">
        <v>110585</v>
      </c>
      <c r="C1861" s="15">
        <v>1</v>
      </c>
      <c r="D1861" s="17">
        <f t="shared" si="0"/>
        <v>1</v>
      </c>
      <c r="E1861" s="17">
        <v>345</v>
      </c>
      <c r="F1861" s="15">
        <v>0</v>
      </c>
      <c r="G1861" s="51" t="s">
        <v>133</v>
      </c>
      <c r="H1861" s="15">
        <v>0</v>
      </c>
      <c r="I1861" s="19">
        <v>109804000</v>
      </c>
      <c r="J1861" s="19">
        <v>109804000</v>
      </c>
      <c r="K1861" s="31">
        <v>0</v>
      </c>
      <c r="L1861" s="15">
        <v>0</v>
      </c>
      <c r="M1861" s="20" t="s">
        <v>107788</v>
      </c>
      <c r="N1861" s="20" t="s">
        <v>15</v>
      </c>
      <c r="O1861" s="15" t="s">
        <v>110661</v>
      </c>
      <c r="P1861" s="24">
        <v>3241000</v>
      </c>
      <c r="Q1861" s="26" t="s">
        <v>110608</v>
      </c>
    </row>
    <row r="1862" spans="1:17" ht="42.75" x14ac:dyDescent="0.2">
      <c r="A1862" s="15">
        <v>80101504</v>
      </c>
      <c r="B1862" s="15" t="s">
        <v>110586</v>
      </c>
      <c r="C1862" s="15">
        <v>1</v>
      </c>
      <c r="D1862" s="17">
        <f t="shared" si="0"/>
        <v>1</v>
      </c>
      <c r="E1862" s="17">
        <v>345</v>
      </c>
      <c r="F1862" s="15">
        <v>0</v>
      </c>
      <c r="G1862" s="51" t="s">
        <v>133</v>
      </c>
      <c r="H1862" s="15">
        <v>0</v>
      </c>
      <c r="I1862" s="19">
        <v>100683000</v>
      </c>
      <c r="J1862" s="19">
        <v>100683000</v>
      </c>
      <c r="K1862" s="31">
        <v>0</v>
      </c>
      <c r="L1862" s="15">
        <v>0</v>
      </c>
      <c r="M1862" s="20" t="s">
        <v>107788</v>
      </c>
      <c r="N1862" s="20" t="s">
        <v>15</v>
      </c>
      <c r="O1862" s="15" t="s">
        <v>110662</v>
      </c>
      <c r="P1862" s="24">
        <v>3241000</v>
      </c>
      <c r="Q1862" s="26" t="s">
        <v>110608</v>
      </c>
    </row>
    <row r="1863" spans="1:17" ht="42.75" x14ac:dyDescent="0.2">
      <c r="A1863" s="15">
        <v>93151507</v>
      </c>
      <c r="B1863" s="15" t="s">
        <v>110587</v>
      </c>
      <c r="C1863" s="15">
        <v>1</v>
      </c>
      <c r="D1863" s="17">
        <f t="shared" si="0"/>
        <v>1</v>
      </c>
      <c r="E1863" s="17">
        <v>345</v>
      </c>
      <c r="F1863" s="15">
        <v>0</v>
      </c>
      <c r="G1863" s="51" t="s">
        <v>133</v>
      </c>
      <c r="H1863" s="15">
        <v>0</v>
      </c>
      <c r="I1863" s="19">
        <v>100683000</v>
      </c>
      <c r="J1863" s="19">
        <v>100683000</v>
      </c>
      <c r="K1863" s="31">
        <v>0</v>
      </c>
      <c r="L1863" s="15">
        <v>0</v>
      </c>
      <c r="M1863" s="20" t="s">
        <v>107788</v>
      </c>
      <c r="N1863" s="20" t="s">
        <v>15</v>
      </c>
      <c r="O1863" s="15" t="s">
        <v>110663</v>
      </c>
      <c r="P1863" s="24">
        <v>3241000</v>
      </c>
      <c r="Q1863" s="26" t="s">
        <v>110608</v>
      </c>
    </row>
    <row r="1864" spans="1:17" ht="42.75" x14ac:dyDescent="0.2">
      <c r="A1864" s="15">
        <v>93151507</v>
      </c>
      <c r="B1864" s="15" t="s">
        <v>110588</v>
      </c>
      <c r="C1864" s="15">
        <v>1</v>
      </c>
      <c r="D1864" s="17">
        <f t="shared" si="0"/>
        <v>1</v>
      </c>
      <c r="E1864" s="17">
        <v>11</v>
      </c>
      <c r="F1864" s="15">
        <v>1</v>
      </c>
      <c r="G1864" s="51" t="s">
        <v>133</v>
      </c>
      <c r="H1864" s="15">
        <v>0</v>
      </c>
      <c r="I1864" s="19">
        <v>64581000</v>
      </c>
      <c r="J1864" s="19">
        <v>64581000</v>
      </c>
      <c r="K1864" s="31">
        <v>0</v>
      </c>
      <c r="L1864" s="15">
        <v>0</v>
      </c>
      <c r="M1864" s="20" t="s">
        <v>107788</v>
      </c>
      <c r="N1864" s="20" t="s">
        <v>15</v>
      </c>
      <c r="O1864" s="15" t="s">
        <v>110664</v>
      </c>
      <c r="P1864" s="24">
        <v>3241000</v>
      </c>
      <c r="Q1864" s="26" t="s">
        <v>110608</v>
      </c>
    </row>
    <row r="1865" spans="1:17" ht="57" x14ac:dyDescent="0.2">
      <c r="A1865" s="15">
        <v>84111502</v>
      </c>
      <c r="B1865" s="15" t="s">
        <v>110589</v>
      </c>
      <c r="C1865" s="15">
        <v>1</v>
      </c>
      <c r="D1865" s="17">
        <f t="shared" si="0"/>
        <v>1</v>
      </c>
      <c r="E1865" s="17">
        <v>11</v>
      </c>
      <c r="F1865" s="15">
        <v>1</v>
      </c>
      <c r="G1865" s="51" t="s">
        <v>133</v>
      </c>
      <c r="H1865" s="15">
        <v>0</v>
      </c>
      <c r="I1865" s="19">
        <v>45320000</v>
      </c>
      <c r="J1865" s="19">
        <v>45320000</v>
      </c>
      <c r="K1865" s="31">
        <v>0</v>
      </c>
      <c r="L1865" s="15">
        <v>0</v>
      </c>
      <c r="M1865" s="20" t="s">
        <v>107788</v>
      </c>
      <c r="N1865" s="20" t="s">
        <v>15</v>
      </c>
      <c r="O1865" s="15" t="s">
        <v>110665</v>
      </c>
      <c r="P1865" s="24">
        <v>3241000</v>
      </c>
      <c r="Q1865" s="26" t="s">
        <v>110608</v>
      </c>
    </row>
    <row r="1866" spans="1:17" ht="42.75" x14ac:dyDescent="0.2">
      <c r="A1866" s="10">
        <v>80121704</v>
      </c>
      <c r="B1866" s="10" t="s">
        <v>110590</v>
      </c>
      <c r="C1866" s="15">
        <v>1</v>
      </c>
      <c r="D1866" s="17">
        <f t="shared" si="0"/>
        <v>1</v>
      </c>
      <c r="E1866" s="17">
        <v>345</v>
      </c>
      <c r="F1866" s="15">
        <v>0</v>
      </c>
      <c r="G1866" s="51" t="s">
        <v>133</v>
      </c>
      <c r="H1866" s="15">
        <v>0</v>
      </c>
      <c r="I1866" s="19">
        <v>76130000</v>
      </c>
      <c r="J1866" s="19">
        <v>76130000</v>
      </c>
      <c r="K1866" s="31">
        <v>0</v>
      </c>
      <c r="L1866" s="15">
        <v>0</v>
      </c>
      <c r="M1866" s="20" t="s">
        <v>107788</v>
      </c>
      <c r="N1866" s="20" t="s">
        <v>15</v>
      </c>
      <c r="O1866" s="15" t="s">
        <v>110666</v>
      </c>
      <c r="P1866" s="24">
        <v>3241000</v>
      </c>
      <c r="Q1866" s="26" t="s">
        <v>110608</v>
      </c>
    </row>
    <row r="1867" spans="1:17" ht="57" x14ac:dyDescent="0.2">
      <c r="A1867" s="15">
        <v>93151507</v>
      </c>
      <c r="B1867" s="15" t="s">
        <v>110591</v>
      </c>
      <c r="C1867" s="15">
        <v>1</v>
      </c>
      <c r="D1867" s="17">
        <f t="shared" si="0"/>
        <v>1</v>
      </c>
      <c r="E1867" s="17">
        <v>11</v>
      </c>
      <c r="F1867" s="15">
        <v>1</v>
      </c>
      <c r="G1867" s="51" t="s">
        <v>133</v>
      </c>
      <c r="H1867" s="15">
        <v>0</v>
      </c>
      <c r="I1867" s="19">
        <v>37017000</v>
      </c>
      <c r="J1867" s="19">
        <v>37017000</v>
      </c>
      <c r="K1867" s="31">
        <v>0</v>
      </c>
      <c r="L1867" s="15">
        <v>0</v>
      </c>
      <c r="M1867" s="20" t="s">
        <v>107788</v>
      </c>
      <c r="N1867" s="20" t="s">
        <v>15</v>
      </c>
      <c r="O1867" s="15" t="s">
        <v>110667</v>
      </c>
      <c r="P1867" s="24">
        <v>3241000</v>
      </c>
      <c r="Q1867" s="26" t="s">
        <v>110608</v>
      </c>
    </row>
    <row r="1868" spans="1:17" ht="42.75" x14ac:dyDescent="0.2">
      <c r="A1868" s="15">
        <v>93151507</v>
      </c>
      <c r="B1868" s="15" t="s">
        <v>110592</v>
      </c>
      <c r="C1868" s="15">
        <v>1</v>
      </c>
      <c r="D1868" s="17">
        <f t="shared" si="0"/>
        <v>1</v>
      </c>
      <c r="E1868" s="17">
        <v>11</v>
      </c>
      <c r="F1868" s="15">
        <v>1</v>
      </c>
      <c r="G1868" s="51" t="s">
        <v>133</v>
      </c>
      <c r="H1868" s="15">
        <v>0</v>
      </c>
      <c r="I1868" s="19">
        <v>30342000</v>
      </c>
      <c r="J1868" s="19">
        <v>30342000</v>
      </c>
      <c r="K1868" s="31">
        <v>0</v>
      </c>
      <c r="L1868" s="15">
        <v>0</v>
      </c>
      <c r="M1868" s="20" t="s">
        <v>107788</v>
      </c>
      <c r="N1868" s="20" t="s">
        <v>15</v>
      </c>
      <c r="O1868" s="15" t="s">
        <v>110668</v>
      </c>
      <c r="P1868" s="24">
        <v>3241000</v>
      </c>
      <c r="Q1868" s="26" t="s">
        <v>110608</v>
      </c>
    </row>
    <row r="1869" spans="1:17" ht="57" x14ac:dyDescent="0.2">
      <c r="A1869" s="10">
        <v>80101604</v>
      </c>
      <c r="B1869" s="15" t="s">
        <v>110593</v>
      </c>
      <c r="C1869" s="15">
        <v>1</v>
      </c>
      <c r="D1869" s="17">
        <f t="shared" si="0"/>
        <v>1</v>
      </c>
      <c r="E1869" s="17">
        <v>11</v>
      </c>
      <c r="F1869" s="15">
        <v>1</v>
      </c>
      <c r="G1869" s="51" t="s">
        <v>133</v>
      </c>
      <c r="H1869" s="15">
        <v>0</v>
      </c>
      <c r="I1869" s="19">
        <v>45320000</v>
      </c>
      <c r="J1869" s="19">
        <v>45320000</v>
      </c>
      <c r="K1869" s="31">
        <v>0</v>
      </c>
      <c r="L1869" s="15">
        <v>0</v>
      </c>
      <c r="M1869" s="20" t="s">
        <v>107788</v>
      </c>
      <c r="N1869" s="20" t="s">
        <v>15</v>
      </c>
      <c r="O1869" s="15" t="s">
        <v>110669</v>
      </c>
      <c r="P1869" s="24">
        <v>3241000</v>
      </c>
      <c r="Q1869" s="26" t="s">
        <v>110608</v>
      </c>
    </row>
    <row r="1870" spans="1:17" ht="42.75" x14ac:dyDescent="0.2">
      <c r="A1870" s="15">
        <v>93151509</v>
      </c>
      <c r="B1870" s="15" t="s">
        <v>110594</v>
      </c>
      <c r="C1870" s="15">
        <v>1</v>
      </c>
      <c r="D1870" s="17">
        <f t="shared" si="0"/>
        <v>1</v>
      </c>
      <c r="E1870" s="17">
        <v>10</v>
      </c>
      <c r="F1870" s="15">
        <v>1</v>
      </c>
      <c r="G1870" s="51" t="s">
        <v>133</v>
      </c>
      <c r="H1870" s="15">
        <v>0</v>
      </c>
      <c r="I1870" s="19">
        <v>58349667</v>
      </c>
      <c r="J1870" s="19">
        <v>58349667</v>
      </c>
      <c r="K1870" s="31">
        <v>0</v>
      </c>
      <c r="L1870" s="15">
        <v>0</v>
      </c>
      <c r="M1870" s="20" t="s">
        <v>107788</v>
      </c>
      <c r="N1870" s="20" t="s">
        <v>15</v>
      </c>
      <c r="O1870" s="15" t="s">
        <v>110670</v>
      </c>
      <c r="P1870" s="24">
        <v>3241000</v>
      </c>
      <c r="Q1870" s="26" t="s">
        <v>110608</v>
      </c>
    </row>
    <row r="1871" spans="1:17" ht="42.75" x14ac:dyDescent="0.2">
      <c r="A1871" s="15">
        <v>93151509</v>
      </c>
      <c r="B1871" s="15" t="s">
        <v>110594</v>
      </c>
      <c r="C1871" s="15">
        <v>1</v>
      </c>
      <c r="D1871" s="17">
        <f t="shared" si="0"/>
        <v>1</v>
      </c>
      <c r="E1871" s="17">
        <v>10</v>
      </c>
      <c r="F1871" s="15">
        <v>1</v>
      </c>
      <c r="G1871" s="51" t="s">
        <v>133</v>
      </c>
      <c r="H1871" s="15">
        <v>0</v>
      </c>
      <c r="I1871" s="19">
        <v>58349667</v>
      </c>
      <c r="J1871" s="19">
        <v>58349667</v>
      </c>
      <c r="K1871" s="31">
        <v>0</v>
      </c>
      <c r="L1871" s="15">
        <v>0</v>
      </c>
      <c r="M1871" s="20" t="s">
        <v>107788</v>
      </c>
      <c r="N1871" s="20" t="s">
        <v>15</v>
      </c>
      <c r="O1871" s="15" t="s">
        <v>110671</v>
      </c>
      <c r="P1871" s="24">
        <v>3241000</v>
      </c>
      <c r="Q1871" s="26" t="s">
        <v>110608</v>
      </c>
    </row>
    <row r="1872" spans="1:17" ht="42.75" x14ac:dyDescent="0.2">
      <c r="A1872" s="15">
        <v>93151509</v>
      </c>
      <c r="B1872" s="15" t="s">
        <v>110594</v>
      </c>
      <c r="C1872" s="15">
        <v>1</v>
      </c>
      <c r="D1872" s="17">
        <f t="shared" si="0"/>
        <v>1</v>
      </c>
      <c r="E1872" s="17">
        <v>10</v>
      </c>
      <c r="F1872" s="15">
        <v>1</v>
      </c>
      <c r="G1872" s="51" t="s">
        <v>133</v>
      </c>
      <c r="H1872" s="15">
        <v>0</v>
      </c>
      <c r="I1872" s="19">
        <v>58349667</v>
      </c>
      <c r="J1872" s="19">
        <v>58349667</v>
      </c>
      <c r="K1872" s="31">
        <v>0</v>
      </c>
      <c r="L1872" s="15">
        <v>0</v>
      </c>
      <c r="M1872" s="20" t="s">
        <v>107788</v>
      </c>
      <c r="N1872" s="20" t="s">
        <v>15</v>
      </c>
      <c r="O1872" s="15" t="s">
        <v>110672</v>
      </c>
      <c r="P1872" s="24">
        <v>3241000</v>
      </c>
      <c r="Q1872" s="26" t="s">
        <v>110608</v>
      </c>
    </row>
    <row r="1873" spans="1:17" ht="42.75" x14ac:dyDescent="0.2">
      <c r="A1873" s="15" t="s">
        <v>110595</v>
      </c>
      <c r="B1873" s="15" t="s">
        <v>110596</v>
      </c>
      <c r="C1873" s="15">
        <v>5</v>
      </c>
      <c r="D1873" s="17">
        <f t="shared" si="0"/>
        <v>5</v>
      </c>
      <c r="E1873" s="17">
        <v>8</v>
      </c>
      <c r="F1873" s="15">
        <v>1</v>
      </c>
      <c r="G1873" s="51" t="s">
        <v>99</v>
      </c>
      <c r="H1873" s="15">
        <v>0</v>
      </c>
      <c r="I1873" s="19">
        <v>776054000</v>
      </c>
      <c r="J1873" s="19">
        <v>776054000</v>
      </c>
      <c r="K1873" s="31">
        <v>0</v>
      </c>
      <c r="L1873" s="15">
        <v>0</v>
      </c>
      <c r="M1873" s="20" t="s">
        <v>107788</v>
      </c>
      <c r="N1873" s="20" t="s">
        <v>15</v>
      </c>
      <c r="O1873" s="15" t="s">
        <v>110673</v>
      </c>
      <c r="P1873" s="24">
        <v>3241000</v>
      </c>
      <c r="Q1873" s="26" t="s">
        <v>110608</v>
      </c>
    </row>
    <row r="1874" spans="1:17" ht="28.5" x14ac:dyDescent="0.2">
      <c r="A1874" s="15">
        <v>80101504</v>
      </c>
      <c r="B1874" s="15" t="s">
        <v>110597</v>
      </c>
      <c r="C1874" s="15">
        <v>1</v>
      </c>
      <c r="D1874" s="17">
        <f t="shared" si="0"/>
        <v>1</v>
      </c>
      <c r="E1874" s="17">
        <v>11</v>
      </c>
      <c r="F1874" s="15">
        <v>1</v>
      </c>
      <c r="G1874" s="51" t="s">
        <v>133</v>
      </c>
      <c r="H1874" s="15">
        <v>0</v>
      </c>
      <c r="I1874" s="19">
        <v>73439000</v>
      </c>
      <c r="J1874" s="19">
        <v>73439000</v>
      </c>
      <c r="K1874" s="31">
        <v>0</v>
      </c>
      <c r="L1874" s="15">
        <v>0</v>
      </c>
      <c r="M1874" s="20" t="s">
        <v>107788</v>
      </c>
      <c r="N1874" s="20" t="s">
        <v>15</v>
      </c>
      <c r="O1874" s="15" t="s">
        <v>110674</v>
      </c>
      <c r="P1874" s="24">
        <v>3241000</v>
      </c>
      <c r="Q1874" s="26" t="s">
        <v>110608</v>
      </c>
    </row>
    <row r="1875" spans="1:17" ht="42.75" x14ac:dyDescent="0.2">
      <c r="A1875" s="15">
        <v>80101504</v>
      </c>
      <c r="B1875" s="15" t="s">
        <v>110598</v>
      </c>
      <c r="C1875" s="15">
        <v>1</v>
      </c>
      <c r="D1875" s="17">
        <f t="shared" si="0"/>
        <v>1</v>
      </c>
      <c r="E1875" s="17">
        <v>11</v>
      </c>
      <c r="F1875" s="15">
        <v>1</v>
      </c>
      <c r="G1875" s="51" t="s">
        <v>133</v>
      </c>
      <c r="H1875" s="15">
        <v>0</v>
      </c>
      <c r="I1875" s="19">
        <v>91503000</v>
      </c>
      <c r="J1875" s="19">
        <v>91503000</v>
      </c>
      <c r="K1875" s="31">
        <v>0</v>
      </c>
      <c r="L1875" s="15">
        <v>0</v>
      </c>
      <c r="M1875" s="20" t="s">
        <v>107788</v>
      </c>
      <c r="N1875" s="20" t="s">
        <v>15</v>
      </c>
      <c r="O1875" s="15" t="s">
        <v>110675</v>
      </c>
      <c r="P1875" s="24">
        <v>3241000</v>
      </c>
      <c r="Q1875" s="26" t="s">
        <v>110608</v>
      </c>
    </row>
    <row r="1876" spans="1:17" ht="42.75" x14ac:dyDescent="0.2">
      <c r="A1876" s="15">
        <v>80101504</v>
      </c>
      <c r="B1876" s="15" t="s">
        <v>110599</v>
      </c>
      <c r="C1876" s="15">
        <v>1</v>
      </c>
      <c r="D1876" s="17">
        <f t="shared" si="0"/>
        <v>1</v>
      </c>
      <c r="E1876" s="17">
        <v>11</v>
      </c>
      <c r="F1876" s="15">
        <v>1</v>
      </c>
      <c r="G1876" s="51" t="s">
        <v>133</v>
      </c>
      <c r="H1876" s="15">
        <v>0</v>
      </c>
      <c r="I1876" s="19">
        <v>60683000</v>
      </c>
      <c r="J1876" s="19">
        <v>60683000</v>
      </c>
      <c r="K1876" s="31">
        <v>0</v>
      </c>
      <c r="L1876" s="15">
        <v>0</v>
      </c>
      <c r="M1876" s="20" t="s">
        <v>107788</v>
      </c>
      <c r="N1876" s="20" t="s">
        <v>15</v>
      </c>
      <c r="O1876" s="15" t="s">
        <v>110676</v>
      </c>
      <c r="P1876" s="24">
        <v>3241000</v>
      </c>
      <c r="Q1876" s="26" t="s">
        <v>110608</v>
      </c>
    </row>
    <row r="1877" spans="1:17" ht="42.75" x14ac:dyDescent="0.2">
      <c r="A1877" s="15">
        <v>80101504</v>
      </c>
      <c r="B1877" s="15" t="s">
        <v>110599</v>
      </c>
      <c r="C1877" s="15">
        <v>1</v>
      </c>
      <c r="D1877" s="17">
        <f t="shared" si="0"/>
        <v>1</v>
      </c>
      <c r="E1877" s="17">
        <v>11</v>
      </c>
      <c r="F1877" s="15">
        <v>1</v>
      </c>
      <c r="G1877" s="51" t="s">
        <v>133</v>
      </c>
      <c r="H1877" s="15">
        <v>0</v>
      </c>
      <c r="I1877" s="19">
        <v>54615000</v>
      </c>
      <c r="J1877" s="19">
        <v>54615000</v>
      </c>
      <c r="K1877" s="31">
        <v>0</v>
      </c>
      <c r="L1877" s="15">
        <v>0</v>
      </c>
      <c r="M1877" s="20" t="s">
        <v>107788</v>
      </c>
      <c r="N1877" s="20" t="s">
        <v>15</v>
      </c>
      <c r="O1877" s="15" t="s">
        <v>110677</v>
      </c>
      <c r="P1877" s="24">
        <v>3241000</v>
      </c>
      <c r="Q1877" s="26" t="s">
        <v>110608</v>
      </c>
    </row>
    <row r="1878" spans="1:17" ht="42.75" x14ac:dyDescent="0.2">
      <c r="A1878" s="15">
        <v>80101504</v>
      </c>
      <c r="B1878" s="15" t="s">
        <v>110600</v>
      </c>
      <c r="C1878" s="15">
        <v>1</v>
      </c>
      <c r="D1878" s="17">
        <f t="shared" si="0"/>
        <v>1</v>
      </c>
      <c r="E1878" s="17">
        <v>11</v>
      </c>
      <c r="F1878" s="15">
        <v>1</v>
      </c>
      <c r="G1878" s="51" t="s">
        <v>133</v>
      </c>
      <c r="H1878" s="15">
        <v>0</v>
      </c>
      <c r="I1878" s="19">
        <v>56650000</v>
      </c>
      <c r="J1878" s="19">
        <v>56650000</v>
      </c>
      <c r="K1878" s="31">
        <v>0</v>
      </c>
      <c r="L1878" s="15">
        <v>0</v>
      </c>
      <c r="M1878" s="20" t="s">
        <v>107788</v>
      </c>
      <c r="N1878" s="20" t="s">
        <v>15</v>
      </c>
      <c r="O1878" s="15" t="s">
        <v>110678</v>
      </c>
      <c r="P1878" s="24">
        <v>3241000</v>
      </c>
      <c r="Q1878" s="26" t="s">
        <v>110608</v>
      </c>
    </row>
    <row r="1879" spans="1:17" ht="42.75" x14ac:dyDescent="0.2">
      <c r="A1879" s="15">
        <v>80101604</v>
      </c>
      <c r="B1879" s="15" t="s">
        <v>110601</v>
      </c>
      <c r="C1879" s="15">
        <v>1</v>
      </c>
      <c r="D1879" s="17">
        <f t="shared" si="0"/>
        <v>1</v>
      </c>
      <c r="E1879" s="17">
        <v>11</v>
      </c>
      <c r="F1879" s="15">
        <v>1</v>
      </c>
      <c r="G1879" s="51" t="s">
        <v>133</v>
      </c>
      <c r="H1879" s="15">
        <v>0</v>
      </c>
      <c r="I1879" s="19">
        <v>52515000</v>
      </c>
      <c r="J1879" s="19">
        <v>52515000</v>
      </c>
      <c r="K1879" s="31">
        <v>0</v>
      </c>
      <c r="L1879" s="15">
        <v>0</v>
      </c>
      <c r="M1879" s="20" t="s">
        <v>107788</v>
      </c>
      <c r="N1879" s="20" t="s">
        <v>15</v>
      </c>
      <c r="O1879" s="15" t="s">
        <v>110679</v>
      </c>
      <c r="P1879" s="24">
        <v>3241000</v>
      </c>
      <c r="Q1879" s="26" t="s">
        <v>110608</v>
      </c>
    </row>
    <row r="1880" spans="1:17" ht="42.75" x14ac:dyDescent="0.2">
      <c r="A1880" s="15">
        <v>80101604</v>
      </c>
      <c r="B1880" s="15" t="s">
        <v>110602</v>
      </c>
      <c r="C1880" s="15">
        <v>1</v>
      </c>
      <c r="D1880" s="17">
        <f t="shared" si="0"/>
        <v>1</v>
      </c>
      <c r="E1880" s="17">
        <v>11</v>
      </c>
      <c r="F1880" s="15">
        <v>1</v>
      </c>
      <c r="G1880" s="51" t="s">
        <v>133</v>
      </c>
      <c r="H1880" s="15">
        <v>0</v>
      </c>
      <c r="I1880" s="19">
        <v>60683000</v>
      </c>
      <c r="J1880" s="19">
        <v>60683000</v>
      </c>
      <c r="K1880" s="31">
        <v>0</v>
      </c>
      <c r="L1880" s="15">
        <v>0</v>
      </c>
      <c r="M1880" s="20" t="s">
        <v>107788</v>
      </c>
      <c r="N1880" s="20" t="s">
        <v>15</v>
      </c>
      <c r="O1880" s="15" t="s">
        <v>110680</v>
      </c>
      <c r="P1880" s="24">
        <v>3241000</v>
      </c>
      <c r="Q1880" s="26" t="s">
        <v>110608</v>
      </c>
    </row>
    <row r="1881" spans="1:17" ht="57" x14ac:dyDescent="0.2">
      <c r="A1881" s="15">
        <v>93151509</v>
      </c>
      <c r="B1881" s="15" t="s">
        <v>110603</v>
      </c>
      <c r="C1881" s="15">
        <v>1</v>
      </c>
      <c r="D1881" s="17">
        <f t="shared" si="0"/>
        <v>1</v>
      </c>
      <c r="E1881" s="17">
        <v>11</v>
      </c>
      <c r="F1881" s="15">
        <v>1</v>
      </c>
      <c r="G1881" s="51" t="s">
        <v>133</v>
      </c>
      <c r="H1881" s="15">
        <v>0</v>
      </c>
      <c r="I1881" s="19">
        <v>91503000</v>
      </c>
      <c r="J1881" s="19">
        <v>91503000</v>
      </c>
      <c r="K1881" s="31">
        <v>0</v>
      </c>
      <c r="L1881" s="15">
        <v>0</v>
      </c>
      <c r="M1881" s="20" t="s">
        <v>107788</v>
      </c>
      <c r="N1881" s="20" t="s">
        <v>15</v>
      </c>
      <c r="O1881" s="15" t="s">
        <v>110681</v>
      </c>
      <c r="P1881" s="24">
        <v>3241000</v>
      </c>
      <c r="Q1881" s="26" t="s">
        <v>110608</v>
      </c>
    </row>
    <row r="1882" spans="1:17" ht="42.75" x14ac:dyDescent="0.2">
      <c r="A1882" s="62">
        <v>80101504</v>
      </c>
      <c r="B1882" s="15" t="s">
        <v>110604</v>
      </c>
      <c r="C1882" s="15">
        <v>1</v>
      </c>
      <c r="D1882" s="17">
        <f t="shared" si="0"/>
        <v>1</v>
      </c>
      <c r="E1882" s="17">
        <v>11</v>
      </c>
      <c r="F1882" s="15">
        <v>1</v>
      </c>
      <c r="G1882" s="51" t="s">
        <v>133</v>
      </c>
      <c r="H1882" s="15">
        <v>0</v>
      </c>
      <c r="I1882" s="19">
        <v>81684000</v>
      </c>
      <c r="J1882" s="19">
        <v>81684000</v>
      </c>
      <c r="K1882" s="31">
        <v>0</v>
      </c>
      <c r="L1882" s="15">
        <v>0</v>
      </c>
      <c r="M1882" s="20" t="s">
        <v>107788</v>
      </c>
      <c r="N1882" s="20" t="s">
        <v>15</v>
      </c>
      <c r="O1882" s="15" t="s">
        <v>110682</v>
      </c>
      <c r="P1882" s="24">
        <v>3241000</v>
      </c>
      <c r="Q1882" s="26" t="s">
        <v>110608</v>
      </c>
    </row>
    <row r="1883" spans="1:17" ht="42.75" x14ac:dyDescent="0.2">
      <c r="A1883" s="62">
        <v>80121702</v>
      </c>
      <c r="B1883" s="15" t="s">
        <v>110605</v>
      </c>
      <c r="C1883" s="15">
        <v>1</v>
      </c>
      <c r="D1883" s="17">
        <f t="shared" si="0"/>
        <v>1</v>
      </c>
      <c r="E1883" s="17">
        <v>11</v>
      </c>
      <c r="F1883" s="15">
        <v>1</v>
      </c>
      <c r="G1883" s="51" t="s">
        <v>133</v>
      </c>
      <c r="H1883" s="15">
        <v>0</v>
      </c>
      <c r="I1883" s="19">
        <v>32676000</v>
      </c>
      <c r="J1883" s="19">
        <v>32676000</v>
      </c>
      <c r="K1883" s="31">
        <v>0</v>
      </c>
      <c r="L1883" s="15">
        <v>0</v>
      </c>
      <c r="M1883" s="20" t="s">
        <v>107788</v>
      </c>
      <c r="N1883" s="20" t="s">
        <v>15</v>
      </c>
      <c r="O1883" s="15" t="s">
        <v>110683</v>
      </c>
      <c r="P1883" s="24">
        <v>3241000</v>
      </c>
      <c r="Q1883" s="26" t="s">
        <v>110608</v>
      </c>
    </row>
    <row r="1884" spans="1:17" ht="42.75" x14ac:dyDescent="0.2">
      <c r="A1884" s="62">
        <v>93151509</v>
      </c>
      <c r="B1884" s="15" t="s">
        <v>110606</v>
      </c>
      <c r="C1884" s="15">
        <v>1</v>
      </c>
      <c r="D1884" s="17">
        <f t="shared" si="0"/>
        <v>1</v>
      </c>
      <c r="E1884" s="17">
        <v>11</v>
      </c>
      <c r="F1884" s="15">
        <v>1</v>
      </c>
      <c r="G1884" s="51" t="s">
        <v>133</v>
      </c>
      <c r="H1884" s="15">
        <v>0</v>
      </c>
      <c r="I1884" s="19">
        <v>64184000</v>
      </c>
      <c r="J1884" s="19">
        <v>64184000</v>
      </c>
      <c r="K1884" s="31">
        <v>0</v>
      </c>
      <c r="L1884" s="15">
        <v>0</v>
      </c>
      <c r="M1884" s="20" t="s">
        <v>107788</v>
      </c>
      <c r="N1884" s="20" t="s">
        <v>15</v>
      </c>
      <c r="O1884" s="15" t="s">
        <v>110684</v>
      </c>
      <c r="P1884" s="24">
        <v>3241000</v>
      </c>
      <c r="Q1884" s="26" t="s">
        <v>110608</v>
      </c>
    </row>
    <row r="1885" spans="1:17" ht="42.75" x14ac:dyDescent="0.2">
      <c r="A1885" s="15">
        <v>80101604</v>
      </c>
      <c r="B1885" s="15" t="s">
        <v>110599</v>
      </c>
      <c r="C1885" s="15">
        <v>1</v>
      </c>
      <c r="D1885" s="17">
        <f t="shared" si="0"/>
        <v>1</v>
      </c>
      <c r="E1885" s="17">
        <v>11</v>
      </c>
      <c r="F1885" s="15">
        <v>1</v>
      </c>
      <c r="G1885" s="51" t="s">
        <v>133</v>
      </c>
      <c r="H1885" s="15">
        <v>0</v>
      </c>
      <c r="I1885" s="19">
        <v>62315000</v>
      </c>
      <c r="J1885" s="19">
        <v>62315000</v>
      </c>
      <c r="K1885" s="31">
        <v>0</v>
      </c>
      <c r="L1885" s="15">
        <v>0</v>
      </c>
      <c r="M1885" s="20" t="s">
        <v>107788</v>
      </c>
      <c r="N1885" s="20" t="s">
        <v>15</v>
      </c>
      <c r="O1885" s="15" t="s">
        <v>110685</v>
      </c>
      <c r="P1885" s="24">
        <v>3241000</v>
      </c>
      <c r="Q1885" s="26" t="s">
        <v>110608</v>
      </c>
    </row>
    <row r="1886" spans="1:17" ht="42.75" x14ac:dyDescent="0.2">
      <c r="A1886" s="15">
        <v>80101604</v>
      </c>
      <c r="B1886" s="15" t="s">
        <v>110600</v>
      </c>
      <c r="C1886" s="15">
        <v>1</v>
      </c>
      <c r="D1886" s="17">
        <f t="shared" si="0"/>
        <v>1</v>
      </c>
      <c r="E1886" s="17">
        <v>11</v>
      </c>
      <c r="F1886" s="15">
        <v>1</v>
      </c>
      <c r="G1886" s="51" t="s">
        <v>133</v>
      </c>
      <c r="H1886" s="15">
        <v>0</v>
      </c>
      <c r="I1886" s="19">
        <v>44176000</v>
      </c>
      <c r="J1886" s="19">
        <v>44176000</v>
      </c>
      <c r="K1886" s="31">
        <v>0</v>
      </c>
      <c r="L1886" s="15">
        <v>0</v>
      </c>
      <c r="M1886" s="20" t="s">
        <v>107788</v>
      </c>
      <c r="N1886" s="20" t="s">
        <v>15</v>
      </c>
      <c r="O1886" s="15" t="s">
        <v>110686</v>
      </c>
      <c r="P1886" s="24">
        <v>3241000</v>
      </c>
      <c r="Q1886" s="26" t="s">
        <v>110608</v>
      </c>
    </row>
    <row r="1887" spans="1:17" ht="42.75" x14ac:dyDescent="0.2">
      <c r="A1887" s="24">
        <v>93151509</v>
      </c>
      <c r="B1887" s="15" t="s">
        <v>110607</v>
      </c>
      <c r="C1887" s="15">
        <v>1</v>
      </c>
      <c r="D1887" s="17">
        <f t="shared" si="0"/>
        <v>1</v>
      </c>
      <c r="E1887" s="17">
        <v>10</v>
      </c>
      <c r="F1887" s="15">
        <v>1</v>
      </c>
      <c r="G1887" s="51" t="s">
        <v>133</v>
      </c>
      <c r="H1887" s="15">
        <v>0</v>
      </c>
      <c r="I1887" s="19">
        <v>58349500</v>
      </c>
      <c r="J1887" s="19">
        <v>58349500</v>
      </c>
      <c r="K1887" s="31">
        <v>0</v>
      </c>
      <c r="L1887" s="15">
        <v>0</v>
      </c>
      <c r="M1887" s="20" t="s">
        <v>107788</v>
      </c>
      <c r="N1887" s="20" t="s">
        <v>15</v>
      </c>
      <c r="O1887" s="15" t="s">
        <v>110687</v>
      </c>
      <c r="P1887" s="24">
        <v>3241000</v>
      </c>
      <c r="Q1887" s="26" t="s">
        <v>110608</v>
      </c>
    </row>
    <row r="1888" spans="1:17" ht="42.75" x14ac:dyDescent="0.2">
      <c r="A1888" s="24">
        <v>93151509</v>
      </c>
      <c r="B1888" s="15" t="s">
        <v>110607</v>
      </c>
      <c r="C1888" s="15">
        <v>1</v>
      </c>
      <c r="D1888" s="17">
        <f t="shared" ref="D1888:D1890" si="1">+C1888</f>
        <v>1</v>
      </c>
      <c r="E1888" s="17">
        <v>10</v>
      </c>
      <c r="F1888" s="15">
        <v>1</v>
      </c>
      <c r="G1888" s="51" t="s">
        <v>133</v>
      </c>
      <c r="H1888" s="15">
        <v>0</v>
      </c>
      <c r="I1888" s="19">
        <v>58349500</v>
      </c>
      <c r="J1888" s="19">
        <v>58349500</v>
      </c>
      <c r="K1888" s="31">
        <v>0</v>
      </c>
      <c r="L1888" s="15">
        <v>0</v>
      </c>
      <c r="M1888" s="20" t="s">
        <v>107788</v>
      </c>
      <c r="N1888" s="20" t="s">
        <v>15</v>
      </c>
      <c r="O1888" s="15" t="s">
        <v>110688</v>
      </c>
      <c r="P1888" s="24">
        <v>3241000</v>
      </c>
      <c r="Q1888" s="26" t="s">
        <v>110608</v>
      </c>
    </row>
    <row r="1889" spans="1:18" ht="42.75" x14ac:dyDescent="0.2">
      <c r="A1889" s="24">
        <v>93151509</v>
      </c>
      <c r="B1889" s="15" t="s">
        <v>110607</v>
      </c>
      <c r="C1889" s="15">
        <v>1</v>
      </c>
      <c r="D1889" s="17">
        <f t="shared" si="1"/>
        <v>1</v>
      </c>
      <c r="E1889" s="17">
        <v>10</v>
      </c>
      <c r="F1889" s="15">
        <v>1</v>
      </c>
      <c r="G1889" s="51" t="s">
        <v>133</v>
      </c>
      <c r="H1889" s="15">
        <v>0</v>
      </c>
      <c r="I1889" s="19">
        <v>58349500</v>
      </c>
      <c r="J1889" s="19">
        <v>58349500</v>
      </c>
      <c r="K1889" s="31">
        <v>0</v>
      </c>
      <c r="L1889" s="15">
        <v>0</v>
      </c>
      <c r="M1889" s="20" t="s">
        <v>107788</v>
      </c>
      <c r="N1889" s="20" t="s">
        <v>15</v>
      </c>
      <c r="O1889" s="15" t="s">
        <v>110689</v>
      </c>
      <c r="P1889" s="24">
        <v>3241000</v>
      </c>
      <c r="Q1889" s="26" t="s">
        <v>110608</v>
      </c>
    </row>
    <row r="1890" spans="1:18" ht="42.75" x14ac:dyDescent="0.2">
      <c r="A1890" s="24">
        <v>93151509</v>
      </c>
      <c r="B1890" s="15" t="s">
        <v>110607</v>
      </c>
      <c r="C1890" s="15">
        <v>1</v>
      </c>
      <c r="D1890" s="17">
        <f t="shared" si="1"/>
        <v>1</v>
      </c>
      <c r="E1890" s="17">
        <v>10</v>
      </c>
      <c r="F1890" s="15">
        <v>1</v>
      </c>
      <c r="G1890" s="51" t="s">
        <v>133</v>
      </c>
      <c r="H1890" s="15">
        <v>0</v>
      </c>
      <c r="I1890" s="19">
        <v>58349500</v>
      </c>
      <c r="J1890" s="19">
        <v>58349500</v>
      </c>
      <c r="K1890" s="31">
        <v>0</v>
      </c>
      <c r="L1890" s="15">
        <v>0</v>
      </c>
      <c r="M1890" s="20" t="s">
        <v>107788</v>
      </c>
      <c r="N1890" s="20" t="s">
        <v>15</v>
      </c>
      <c r="O1890" s="15" t="s">
        <v>110690</v>
      </c>
      <c r="P1890" s="24">
        <v>3241000</v>
      </c>
      <c r="Q1890" s="26" t="s">
        <v>110608</v>
      </c>
      <c r="R1890" s="4">
        <v>1058</v>
      </c>
    </row>
    <row r="1891" spans="1:18" ht="28.5" x14ac:dyDescent="0.2">
      <c r="A1891" s="12">
        <v>83101501</v>
      </c>
      <c r="B1891" s="13" t="s">
        <v>110691</v>
      </c>
      <c r="C1891" s="17">
        <v>7</v>
      </c>
      <c r="D1891" s="17">
        <v>7</v>
      </c>
      <c r="E1891" s="15">
        <v>4</v>
      </c>
      <c r="F1891" s="15">
        <v>1</v>
      </c>
      <c r="G1891" s="51" t="s">
        <v>72</v>
      </c>
      <c r="H1891" s="15">
        <v>0</v>
      </c>
      <c r="I1891" s="19">
        <v>82000000</v>
      </c>
      <c r="J1891" s="19">
        <v>82000000</v>
      </c>
      <c r="K1891" s="31">
        <v>0</v>
      </c>
      <c r="L1891" s="15">
        <v>0</v>
      </c>
      <c r="M1891" s="20" t="s">
        <v>107788</v>
      </c>
      <c r="N1891" s="20" t="s">
        <v>15</v>
      </c>
      <c r="O1891" s="15" t="s">
        <v>110777</v>
      </c>
      <c r="P1891" s="24">
        <v>3241000</v>
      </c>
      <c r="Q1891" s="26" t="s">
        <v>110776</v>
      </c>
    </row>
    <row r="1892" spans="1:18" ht="28.5" x14ac:dyDescent="0.2">
      <c r="A1892" s="15" t="s">
        <v>110692</v>
      </c>
      <c r="B1892" s="13" t="s">
        <v>110693</v>
      </c>
      <c r="C1892" s="17">
        <v>1</v>
      </c>
      <c r="D1892" s="17">
        <v>2</v>
      </c>
      <c r="E1892" s="15">
        <v>8</v>
      </c>
      <c r="F1892" s="15">
        <v>1</v>
      </c>
      <c r="G1892" s="51" t="s">
        <v>17</v>
      </c>
      <c r="H1892" s="15">
        <v>0</v>
      </c>
      <c r="I1892" s="19">
        <v>108156013349</v>
      </c>
      <c r="J1892" s="19">
        <v>108156013349</v>
      </c>
      <c r="K1892" s="31">
        <v>0</v>
      </c>
      <c r="L1892" s="15">
        <v>0</v>
      </c>
      <c r="M1892" s="20" t="s">
        <v>107788</v>
      </c>
      <c r="N1892" s="20" t="s">
        <v>15</v>
      </c>
      <c r="O1892" s="15" t="s">
        <v>110778</v>
      </c>
      <c r="P1892" s="24">
        <v>3241000</v>
      </c>
      <c r="Q1892" s="26" t="s">
        <v>110776</v>
      </c>
    </row>
    <row r="1893" spans="1:18" ht="28.5" x14ac:dyDescent="0.2">
      <c r="A1893" s="12">
        <v>80101600</v>
      </c>
      <c r="B1893" s="13" t="s">
        <v>110694</v>
      </c>
      <c r="C1893" s="17">
        <v>3</v>
      </c>
      <c r="D1893" s="17">
        <v>5</v>
      </c>
      <c r="E1893" s="15">
        <v>7</v>
      </c>
      <c r="F1893" s="15">
        <v>1</v>
      </c>
      <c r="G1893" s="51" t="s">
        <v>37</v>
      </c>
      <c r="H1893" s="15">
        <v>0</v>
      </c>
      <c r="I1893" s="19">
        <v>1608274195</v>
      </c>
      <c r="J1893" s="19">
        <v>1608274195</v>
      </c>
      <c r="K1893" s="31">
        <v>0</v>
      </c>
      <c r="L1893" s="15">
        <v>0</v>
      </c>
      <c r="M1893" s="20" t="s">
        <v>107788</v>
      </c>
      <c r="N1893" s="20" t="s">
        <v>15</v>
      </c>
      <c r="O1893" s="15" t="s">
        <v>110779</v>
      </c>
      <c r="P1893" s="24">
        <v>3241000</v>
      </c>
      <c r="Q1893" s="26" t="s">
        <v>110776</v>
      </c>
    </row>
    <row r="1894" spans="1:18" ht="28.5" x14ac:dyDescent="0.2">
      <c r="A1894" s="15">
        <v>76111501</v>
      </c>
      <c r="B1894" s="63" t="s">
        <v>110695</v>
      </c>
      <c r="C1894" s="17">
        <v>1</v>
      </c>
      <c r="D1894" s="17">
        <v>2</v>
      </c>
      <c r="E1894" s="15">
        <v>10</v>
      </c>
      <c r="F1894" s="15">
        <v>1</v>
      </c>
      <c r="G1894" s="51" t="s">
        <v>140</v>
      </c>
      <c r="H1894" s="15">
        <v>0</v>
      </c>
      <c r="I1894" s="19">
        <v>92015505936</v>
      </c>
      <c r="J1894" s="19">
        <v>92015505936</v>
      </c>
      <c r="K1894" s="31">
        <v>0</v>
      </c>
      <c r="L1894" s="15">
        <v>0</v>
      </c>
      <c r="M1894" s="20" t="s">
        <v>107788</v>
      </c>
      <c r="N1894" s="20" t="s">
        <v>15</v>
      </c>
      <c r="O1894" s="15" t="s">
        <v>110780</v>
      </c>
      <c r="P1894" s="24">
        <v>3241000</v>
      </c>
      <c r="Q1894" s="26" t="s">
        <v>110776</v>
      </c>
    </row>
    <row r="1895" spans="1:18" ht="42.75" x14ac:dyDescent="0.2">
      <c r="A1895" s="12">
        <v>80101600</v>
      </c>
      <c r="B1895" s="13" t="s">
        <v>110696</v>
      </c>
      <c r="C1895" s="17">
        <v>2</v>
      </c>
      <c r="D1895" s="17">
        <v>3</v>
      </c>
      <c r="E1895" s="15">
        <v>9</v>
      </c>
      <c r="F1895" s="15">
        <v>1</v>
      </c>
      <c r="G1895" s="51" t="s">
        <v>37</v>
      </c>
      <c r="H1895" s="15">
        <v>0</v>
      </c>
      <c r="I1895" s="19">
        <v>2110221288</v>
      </c>
      <c r="J1895" s="19">
        <v>2110221288</v>
      </c>
      <c r="K1895" s="31">
        <v>0</v>
      </c>
      <c r="L1895" s="15">
        <v>0</v>
      </c>
      <c r="M1895" s="20" t="s">
        <v>107788</v>
      </c>
      <c r="N1895" s="20" t="s">
        <v>15</v>
      </c>
      <c r="O1895" s="15" t="s">
        <v>110781</v>
      </c>
      <c r="P1895" s="24">
        <v>3241000</v>
      </c>
      <c r="Q1895" s="26" t="s">
        <v>110776</v>
      </c>
    </row>
    <row r="1896" spans="1:18" ht="42.75" x14ac:dyDescent="0.2">
      <c r="A1896" s="15">
        <v>80131501</v>
      </c>
      <c r="B1896" s="15" t="s">
        <v>110697</v>
      </c>
      <c r="C1896" s="17">
        <v>1</v>
      </c>
      <c r="D1896" s="17">
        <v>1</v>
      </c>
      <c r="E1896" s="15">
        <v>12</v>
      </c>
      <c r="F1896" s="15">
        <v>1</v>
      </c>
      <c r="G1896" s="51" t="s">
        <v>133</v>
      </c>
      <c r="H1896" s="15">
        <v>0</v>
      </c>
      <c r="I1896" s="19">
        <v>186988171</v>
      </c>
      <c r="J1896" s="19">
        <v>186988171</v>
      </c>
      <c r="K1896" s="31">
        <v>0</v>
      </c>
      <c r="L1896" s="15">
        <v>0</v>
      </c>
      <c r="M1896" s="20" t="s">
        <v>107788</v>
      </c>
      <c r="N1896" s="20" t="s">
        <v>15</v>
      </c>
      <c r="O1896" s="15" t="s">
        <v>110782</v>
      </c>
      <c r="P1896" s="24">
        <v>3241000</v>
      </c>
      <c r="Q1896" s="26" t="s">
        <v>110776</v>
      </c>
    </row>
    <row r="1897" spans="1:18" ht="42.75" x14ac:dyDescent="0.2">
      <c r="A1897" s="15">
        <v>80131501</v>
      </c>
      <c r="B1897" s="15" t="s">
        <v>110698</v>
      </c>
      <c r="C1897" s="17">
        <v>1</v>
      </c>
      <c r="D1897" s="17">
        <v>1</v>
      </c>
      <c r="E1897" s="15">
        <v>12</v>
      </c>
      <c r="F1897" s="15">
        <v>1</v>
      </c>
      <c r="G1897" s="51" t="s">
        <v>133</v>
      </c>
      <c r="H1897" s="15">
        <v>0</v>
      </c>
      <c r="I1897" s="19">
        <v>64542253</v>
      </c>
      <c r="J1897" s="19">
        <v>64542253</v>
      </c>
      <c r="K1897" s="31">
        <v>0</v>
      </c>
      <c r="L1897" s="15">
        <v>0</v>
      </c>
      <c r="M1897" s="20" t="s">
        <v>107788</v>
      </c>
      <c r="N1897" s="20" t="s">
        <v>15</v>
      </c>
      <c r="O1897" s="15" t="s">
        <v>110783</v>
      </c>
      <c r="P1897" s="24">
        <v>3241000</v>
      </c>
      <c r="Q1897" s="26" t="s">
        <v>110776</v>
      </c>
    </row>
    <row r="1898" spans="1:18" ht="42.75" x14ac:dyDescent="0.2">
      <c r="A1898" s="15">
        <v>80131501</v>
      </c>
      <c r="B1898" s="15" t="s">
        <v>110699</v>
      </c>
      <c r="C1898" s="17">
        <v>1</v>
      </c>
      <c r="D1898" s="17">
        <v>1</v>
      </c>
      <c r="E1898" s="15">
        <v>12</v>
      </c>
      <c r="F1898" s="15">
        <v>1</v>
      </c>
      <c r="G1898" s="51" t="s">
        <v>133</v>
      </c>
      <c r="H1898" s="15">
        <v>0</v>
      </c>
      <c r="I1898" s="19">
        <v>113400000</v>
      </c>
      <c r="J1898" s="19">
        <v>113400000</v>
      </c>
      <c r="K1898" s="31">
        <v>0</v>
      </c>
      <c r="L1898" s="15">
        <v>0</v>
      </c>
      <c r="M1898" s="20" t="s">
        <v>107788</v>
      </c>
      <c r="N1898" s="20" t="s">
        <v>15</v>
      </c>
      <c r="O1898" s="15" t="s">
        <v>110784</v>
      </c>
      <c r="P1898" s="24">
        <v>3241000</v>
      </c>
      <c r="Q1898" s="26" t="s">
        <v>110776</v>
      </c>
    </row>
    <row r="1899" spans="1:18" ht="42.75" x14ac:dyDescent="0.2">
      <c r="A1899" s="15">
        <v>80131501</v>
      </c>
      <c r="B1899" s="15" t="s">
        <v>110700</v>
      </c>
      <c r="C1899" s="17">
        <v>1</v>
      </c>
      <c r="D1899" s="17">
        <v>1</v>
      </c>
      <c r="E1899" s="15">
        <v>12</v>
      </c>
      <c r="F1899" s="15">
        <v>1</v>
      </c>
      <c r="G1899" s="51" t="s">
        <v>133</v>
      </c>
      <c r="H1899" s="15">
        <v>0</v>
      </c>
      <c r="I1899" s="19">
        <v>557305699</v>
      </c>
      <c r="J1899" s="19">
        <v>557305699</v>
      </c>
      <c r="K1899" s="31">
        <v>0</v>
      </c>
      <c r="L1899" s="15">
        <v>0</v>
      </c>
      <c r="M1899" s="20" t="s">
        <v>107788</v>
      </c>
      <c r="N1899" s="20" t="s">
        <v>15</v>
      </c>
      <c r="O1899" s="15" t="s">
        <v>110785</v>
      </c>
      <c r="P1899" s="24">
        <v>3241000</v>
      </c>
      <c r="Q1899" s="26" t="s">
        <v>110776</v>
      </c>
    </row>
    <row r="1900" spans="1:18" ht="42.75" x14ac:dyDescent="0.2">
      <c r="A1900" s="15">
        <v>80131501</v>
      </c>
      <c r="B1900" s="15" t="s">
        <v>110701</v>
      </c>
      <c r="C1900" s="17">
        <v>1</v>
      </c>
      <c r="D1900" s="17">
        <v>1</v>
      </c>
      <c r="E1900" s="15">
        <v>12</v>
      </c>
      <c r="F1900" s="15">
        <v>1</v>
      </c>
      <c r="G1900" s="51" t="s">
        <v>133</v>
      </c>
      <c r="H1900" s="15">
        <v>0</v>
      </c>
      <c r="I1900" s="19">
        <v>409641246</v>
      </c>
      <c r="J1900" s="19">
        <v>409641246</v>
      </c>
      <c r="K1900" s="31">
        <v>0</v>
      </c>
      <c r="L1900" s="15">
        <v>0</v>
      </c>
      <c r="M1900" s="20" t="s">
        <v>107788</v>
      </c>
      <c r="N1900" s="20" t="s">
        <v>15</v>
      </c>
      <c r="O1900" s="15" t="s">
        <v>110786</v>
      </c>
      <c r="P1900" s="24">
        <v>3241000</v>
      </c>
      <c r="Q1900" s="26" t="s">
        <v>110776</v>
      </c>
    </row>
    <row r="1901" spans="1:18" ht="42.75" x14ac:dyDescent="0.2">
      <c r="A1901" s="15">
        <v>80131501</v>
      </c>
      <c r="B1901" s="15" t="s">
        <v>110702</v>
      </c>
      <c r="C1901" s="17">
        <v>1</v>
      </c>
      <c r="D1901" s="17">
        <v>1</v>
      </c>
      <c r="E1901" s="15">
        <v>12</v>
      </c>
      <c r="F1901" s="15">
        <v>1</v>
      </c>
      <c r="G1901" s="51" t="s">
        <v>133</v>
      </c>
      <c r="H1901" s="15">
        <v>0</v>
      </c>
      <c r="I1901" s="19">
        <v>49932175</v>
      </c>
      <c r="J1901" s="19">
        <v>49932175</v>
      </c>
      <c r="K1901" s="31">
        <v>0</v>
      </c>
      <c r="L1901" s="15">
        <v>0</v>
      </c>
      <c r="M1901" s="20" t="s">
        <v>107788</v>
      </c>
      <c r="N1901" s="20" t="s">
        <v>15</v>
      </c>
      <c r="O1901" s="15" t="s">
        <v>110787</v>
      </c>
      <c r="P1901" s="24">
        <v>3241000</v>
      </c>
      <c r="Q1901" s="26" t="s">
        <v>110776</v>
      </c>
    </row>
    <row r="1902" spans="1:18" ht="42.75" x14ac:dyDescent="0.2">
      <c r="A1902" s="15">
        <v>80131501</v>
      </c>
      <c r="B1902" s="15" t="s">
        <v>110703</v>
      </c>
      <c r="C1902" s="17">
        <v>1</v>
      </c>
      <c r="D1902" s="17">
        <v>1</v>
      </c>
      <c r="E1902" s="15">
        <v>12</v>
      </c>
      <c r="F1902" s="15">
        <v>1</v>
      </c>
      <c r="G1902" s="51" t="s">
        <v>133</v>
      </c>
      <c r="H1902" s="15">
        <v>0</v>
      </c>
      <c r="I1902" s="19">
        <v>148856488</v>
      </c>
      <c r="J1902" s="19">
        <v>148856488</v>
      </c>
      <c r="K1902" s="31">
        <v>0</v>
      </c>
      <c r="L1902" s="15">
        <v>0</v>
      </c>
      <c r="M1902" s="20" t="s">
        <v>107788</v>
      </c>
      <c r="N1902" s="20" t="s">
        <v>15</v>
      </c>
      <c r="O1902" s="15" t="s">
        <v>110788</v>
      </c>
      <c r="P1902" s="24">
        <v>3241000</v>
      </c>
      <c r="Q1902" s="26" t="s">
        <v>110776</v>
      </c>
    </row>
    <row r="1903" spans="1:18" ht="42.75" x14ac:dyDescent="0.2">
      <c r="A1903" s="15">
        <v>80131501</v>
      </c>
      <c r="B1903" s="15" t="s">
        <v>110704</v>
      </c>
      <c r="C1903" s="17">
        <v>1</v>
      </c>
      <c r="D1903" s="17">
        <v>1</v>
      </c>
      <c r="E1903" s="15">
        <v>12</v>
      </c>
      <c r="F1903" s="15">
        <v>1</v>
      </c>
      <c r="G1903" s="51" t="s">
        <v>133</v>
      </c>
      <c r="H1903" s="15">
        <v>0</v>
      </c>
      <c r="I1903" s="19">
        <v>112018687</v>
      </c>
      <c r="J1903" s="19">
        <v>112018687</v>
      </c>
      <c r="K1903" s="31">
        <v>0</v>
      </c>
      <c r="L1903" s="15">
        <v>0</v>
      </c>
      <c r="M1903" s="20" t="s">
        <v>107788</v>
      </c>
      <c r="N1903" s="20" t="s">
        <v>15</v>
      </c>
      <c r="O1903" s="15" t="s">
        <v>110789</v>
      </c>
      <c r="P1903" s="24">
        <v>3241000</v>
      </c>
      <c r="Q1903" s="26" t="s">
        <v>110776</v>
      </c>
    </row>
    <row r="1904" spans="1:18" ht="42.75" x14ac:dyDescent="0.2">
      <c r="A1904" s="15">
        <v>80131501</v>
      </c>
      <c r="B1904" s="15" t="s">
        <v>110705</v>
      </c>
      <c r="C1904" s="17">
        <v>1</v>
      </c>
      <c r="D1904" s="17">
        <v>1</v>
      </c>
      <c r="E1904" s="15">
        <v>12</v>
      </c>
      <c r="F1904" s="15">
        <v>1</v>
      </c>
      <c r="G1904" s="51" t="s">
        <v>133</v>
      </c>
      <c r="H1904" s="15">
        <v>0</v>
      </c>
      <c r="I1904" s="19">
        <v>72268938</v>
      </c>
      <c r="J1904" s="19">
        <v>72268938</v>
      </c>
      <c r="K1904" s="31">
        <v>0</v>
      </c>
      <c r="L1904" s="15">
        <v>0</v>
      </c>
      <c r="M1904" s="20" t="s">
        <v>107788</v>
      </c>
      <c r="N1904" s="20" t="s">
        <v>15</v>
      </c>
      <c r="O1904" s="15" t="s">
        <v>110790</v>
      </c>
      <c r="P1904" s="24">
        <v>3241000</v>
      </c>
      <c r="Q1904" s="26" t="s">
        <v>110776</v>
      </c>
    </row>
    <row r="1905" spans="1:17" ht="42.75" x14ac:dyDescent="0.2">
      <c r="A1905" s="15">
        <v>80131501</v>
      </c>
      <c r="B1905" s="15" t="s">
        <v>110706</v>
      </c>
      <c r="C1905" s="17">
        <v>1</v>
      </c>
      <c r="D1905" s="17">
        <v>1</v>
      </c>
      <c r="E1905" s="15">
        <v>12</v>
      </c>
      <c r="F1905" s="15">
        <v>1</v>
      </c>
      <c r="G1905" s="51" t="s">
        <v>133</v>
      </c>
      <c r="H1905" s="15">
        <v>0</v>
      </c>
      <c r="I1905" s="19">
        <v>160312370</v>
      </c>
      <c r="J1905" s="19">
        <v>160312370</v>
      </c>
      <c r="K1905" s="31">
        <v>0</v>
      </c>
      <c r="L1905" s="15">
        <v>0</v>
      </c>
      <c r="M1905" s="20" t="s">
        <v>107788</v>
      </c>
      <c r="N1905" s="20" t="s">
        <v>15</v>
      </c>
      <c r="O1905" s="15" t="s">
        <v>110791</v>
      </c>
      <c r="P1905" s="24">
        <v>3241000</v>
      </c>
      <c r="Q1905" s="26" t="s">
        <v>110776</v>
      </c>
    </row>
    <row r="1906" spans="1:17" ht="42.75" x14ac:dyDescent="0.2">
      <c r="A1906" s="15">
        <v>80131501</v>
      </c>
      <c r="B1906" s="15" t="s">
        <v>110707</v>
      </c>
      <c r="C1906" s="17">
        <v>1</v>
      </c>
      <c r="D1906" s="17">
        <v>1</v>
      </c>
      <c r="E1906" s="15">
        <v>12</v>
      </c>
      <c r="F1906" s="15">
        <v>1</v>
      </c>
      <c r="G1906" s="51" t="s">
        <v>133</v>
      </c>
      <c r="H1906" s="15">
        <v>0</v>
      </c>
      <c r="I1906" s="19">
        <v>65003400</v>
      </c>
      <c r="J1906" s="19">
        <v>65003400</v>
      </c>
      <c r="K1906" s="31">
        <v>0</v>
      </c>
      <c r="L1906" s="15">
        <v>0</v>
      </c>
      <c r="M1906" s="20" t="s">
        <v>107788</v>
      </c>
      <c r="N1906" s="20" t="s">
        <v>15</v>
      </c>
      <c r="O1906" s="15" t="s">
        <v>110792</v>
      </c>
      <c r="P1906" s="24">
        <v>3241000</v>
      </c>
      <c r="Q1906" s="26" t="s">
        <v>110776</v>
      </c>
    </row>
    <row r="1907" spans="1:17" ht="42.75" x14ac:dyDescent="0.2">
      <c r="A1907" s="15">
        <v>80131501</v>
      </c>
      <c r="B1907" s="15" t="s">
        <v>110708</v>
      </c>
      <c r="C1907" s="17">
        <v>2</v>
      </c>
      <c r="D1907" s="17">
        <v>2</v>
      </c>
      <c r="E1907" s="15">
        <v>12</v>
      </c>
      <c r="F1907" s="15">
        <v>1</v>
      </c>
      <c r="G1907" s="51" t="s">
        <v>133</v>
      </c>
      <c r="H1907" s="15">
        <v>0</v>
      </c>
      <c r="I1907" s="19">
        <v>523075568</v>
      </c>
      <c r="J1907" s="19">
        <v>523075568</v>
      </c>
      <c r="K1907" s="31">
        <v>0</v>
      </c>
      <c r="L1907" s="15">
        <v>0</v>
      </c>
      <c r="M1907" s="20" t="s">
        <v>107788</v>
      </c>
      <c r="N1907" s="20" t="s">
        <v>15</v>
      </c>
      <c r="O1907" s="15" t="s">
        <v>110793</v>
      </c>
      <c r="P1907" s="24">
        <v>3241000</v>
      </c>
      <c r="Q1907" s="26" t="s">
        <v>110776</v>
      </c>
    </row>
    <row r="1908" spans="1:17" ht="42.75" x14ac:dyDescent="0.2">
      <c r="A1908" s="15">
        <v>80131501</v>
      </c>
      <c r="B1908" s="15" t="s">
        <v>110709</v>
      </c>
      <c r="C1908" s="17">
        <v>2</v>
      </c>
      <c r="D1908" s="17">
        <v>2</v>
      </c>
      <c r="E1908" s="15">
        <v>12</v>
      </c>
      <c r="F1908" s="15">
        <v>1</v>
      </c>
      <c r="G1908" s="51" t="s">
        <v>133</v>
      </c>
      <c r="H1908" s="15">
        <v>0</v>
      </c>
      <c r="I1908" s="19">
        <v>38988482</v>
      </c>
      <c r="J1908" s="19">
        <v>38988482</v>
      </c>
      <c r="K1908" s="31">
        <v>0</v>
      </c>
      <c r="L1908" s="15">
        <v>0</v>
      </c>
      <c r="M1908" s="20" t="s">
        <v>107788</v>
      </c>
      <c r="N1908" s="20" t="s">
        <v>15</v>
      </c>
      <c r="O1908" s="15" t="s">
        <v>110794</v>
      </c>
      <c r="P1908" s="24">
        <v>3241000</v>
      </c>
      <c r="Q1908" s="26" t="s">
        <v>110776</v>
      </c>
    </row>
    <row r="1909" spans="1:17" ht="42.75" x14ac:dyDescent="0.2">
      <c r="A1909" s="15">
        <v>80131501</v>
      </c>
      <c r="B1909" s="15" t="s">
        <v>110710</v>
      </c>
      <c r="C1909" s="17">
        <v>2</v>
      </c>
      <c r="D1909" s="17">
        <v>2</v>
      </c>
      <c r="E1909" s="15">
        <v>12</v>
      </c>
      <c r="F1909" s="15">
        <v>1</v>
      </c>
      <c r="G1909" s="51" t="s">
        <v>133</v>
      </c>
      <c r="H1909" s="15">
        <v>0</v>
      </c>
      <c r="I1909" s="19">
        <v>873180000</v>
      </c>
      <c r="J1909" s="19">
        <v>873180000</v>
      </c>
      <c r="K1909" s="31">
        <v>0</v>
      </c>
      <c r="L1909" s="15">
        <v>0</v>
      </c>
      <c r="M1909" s="20" t="s">
        <v>107788</v>
      </c>
      <c r="N1909" s="20" t="s">
        <v>15</v>
      </c>
      <c r="O1909" s="15" t="s">
        <v>110795</v>
      </c>
      <c r="P1909" s="24">
        <v>3241000</v>
      </c>
      <c r="Q1909" s="26" t="s">
        <v>110776</v>
      </c>
    </row>
    <row r="1910" spans="1:17" ht="42.75" x14ac:dyDescent="0.2">
      <c r="A1910" s="15">
        <v>80131501</v>
      </c>
      <c r="B1910" s="15" t="s">
        <v>110711</v>
      </c>
      <c r="C1910" s="17">
        <v>2</v>
      </c>
      <c r="D1910" s="17">
        <v>2</v>
      </c>
      <c r="E1910" s="15">
        <v>12</v>
      </c>
      <c r="F1910" s="15">
        <v>1</v>
      </c>
      <c r="G1910" s="51" t="s">
        <v>133</v>
      </c>
      <c r="H1910" s="15">
        <v>0</v>
      </c>
      <c r="I1910" s="19">
        <v>51645119</v>
      </c>
      <c r="J1910" s="19">
        <v>51645119</v>
      </c>
      <c r="K1910" s="31">
        <v>0</v>
      </c>
      <c r="L1910" s="15">
        <v>0</v>
      </c>
      <c r="M1910" s="20" t="s">
        <v>107788</v>
      </c>
      <c r="N1910" s="20" t="s">
        <v>15</v>
      </c>
      <c r="O1910" s="15" t="s">
        <v>110796</v>
      </c>
      <c r="P1910" s="24">
        <v>3241000</v>
      </c>
      <c r="Q1910" s="26" t="s">
        <v>110776</v>
      </c>
    </row>
    <row r="1911" spans="1:17" ht="42.75" x14ac:dyDescent="0.2">
      <c r="A1911" s="15">
        <v>80131501</v>
      </c>
      <c r="B1911" s="15" t="s">
        <v>110712</v>
      </c>
      <c r="C1911" s="17">
        <v>2</v>
      </c>
      <c r="D1911" s="17">
        <v>2</v>
      </c>
      <c r="E1911" s="15">
        <v>12</v>
      </c>
      <c r="F1911" s="15">
        <v>1</v>
      </c>
      <c r="G1911" s="51" t="s">
        <v>133</v>
      </c>
      <c r="H1911" s="15">
        <v>0</v>
      </c>
      <c r="I1911" s="19">
        <v>268338092</v>
      </c>
      <c r="J1911" s="19">
        <v>268338092</v>
      </c>
      <c r="K1911" s="31">
        <v>0</v>
      </c>
      <c r="L1911" s="15">
        <v>0</v>
      </c>
      <c r="M1911" s="20" t="s">
        <v>107788</v>
      </c>
      <c r="N1911" s="20" t="s">
        <v>15</v>
      </c>
      <c r="O1911" s="15" t="s">
        <v>110797</v>
      </c>
      <c r="P1911" s="24">
        <v>3241000</v>
      </c>
      <c r="Q1911" s="26" t="s">
        <v>110776</v>
      </c>
    </row>
    <row r="1912" spans="1:17" ht="42.75" x14ac:dyDescent="0.2">
      <c r="A1912" s="15">
        <v>80131501</v>
      </c>
      <c r="B1912" s="15" t="s">
        <v>110713</v>
      </c>
      <c r="C1912" s="17">
        <v>2</v>
      </c>
      <c r="D1912" s="17">
        <v>2</v>
      </c>
      <c r="E1912" s="15">
        <v>12</v>
      </c>
      <c r="F1912" s="15">
        <v>1</v>
      </c>
      <c r="G1912" s="51" t="s">
        <v>133</v>
      </c>
      <c r="H1912" s="15">
        <v>0</v>
      </c>
      <c r="I1912" s="19">
        <v>193242773</v>
      </c>
      <c r="J1912" s="19">
        <v>193242773</v>
      </c>
      <c r="K1912" s="31">
        <v>0</v>
      </c>
      <c r="L1912" s="15">
        <v>0</v>
      </c>
      <c r="M1912" s="20" t="s">
        <v>107788</v>
      </c>
      <c r="N1912" s="20" t="s">
        <v>15</v>
      </c>
      <c r="O1912" s="15" t="s">
        <v>110798</v>
      </c>
      <c r="P1912" s="24">
        <v>3241000</v>
      </c>
      <c r="Q1912" s="26" t="s">
        <v>110776</v>
      </c>
    </row>
    <row r="1913" spans="1:17" ht="42.75" x14ac:dyDescent="0.2">
      <c r="A1913" s="15">
        <v>80131501</v>
      </c>
      <c r="B1913" s="15" t="s">
        <v>110714</v>
      </c>
      <c r="C1913" s="17">
        <v>2</v>
      </c>
      <c r="D1913" s="17">
        <v>2</v>
      </c>
      <c r="E1913" s="15">
        <v>12</v>
      </c>
      <c r="F1913" s="15">
        <v>1</v>
      </c>
      <c r="G1913" s="51" t="s">
        <v>133</v>
      </c>
      <c r="H1913" s="15">
        <v>0</v>
      </c>
      <c r="I1913" s="19">
        <v>41288776</v>
      </c>
      <c r="J1913" s="19">
        <v>41288776</v>
      </c>
      <c r="K1913" s="31">
        <v>0</v>
      </c>
      <c r="L1913" s="15">
        <v>0</v>
      </c>
      <c r="M1913" s="20" t="s">
        <v>107788</v>
      </c>
      <c r="N1913" s="20" t="s">
        <v>15</v>
      </c>
      <c r="O1913" s="15" t="s">
        <v>110799</v>
      </c>
      <c r="P1913" s="24">
        <v>3241000</v>
      </c>
      <c r="Q1913" s="26" t="s">
        <v>110776</v>
      </c>
    </row>
    <row r="1914" spans="1:17" ht="42.75" x14ac:dyDescent="0.2">
      <c r="A1914" s="15">
        <v>80131501</v>
      </c>
      <c r="B1914" s="15" t="s">
        <v>110715</v>
      </c>
      <c r="C1914" s="17">
        <v>3</v>
      </c>
      <c r="D1914" s="17">
        <v>3</v>
      </c>
      <c r="E1914" s="15">
        <v>12</v>
      </c>
      <c r="F1914" s="15">
        <v>1</v>
      </c>
      <c r="G1914" s="51" t="s">
        <v>133</v>
      </c>
      <c r="H1914" s="15">
        <v>0</v>
      </c>
      <c r="I1914" s="19">
        <v>644142618</v>
      </c>
      <c r="J1914" s="19">
        <v>644142618</v>
      </c>
      <c r="K1914" s="31">
        <v>0</v>
      </c>
      <c r="L1914" s="15">
        <v>0</v>
      </c>
      <c r="M1914" s="20" t="s">
        <v>107788</v>
      </c>
      <c r="N1914" s="20" t="s">
        <v>15</v>
      </c>
      <c r="O1914" s="15" t="s">
        <v>110800</v>
      </c>
      <c r="P1914" s="24">
        <v>3241000</v>
      </c>
      <c r="Q1914" s="26" t="s">
        <v>110776</v>
      </c>
    </row>
    <row r="1915" spans="1:17" ht="42.75" x14ac:dyDescent="0.2">
      <c r="A1915" s="15">
        <v>80131501</v>
      </c>
      <c r="B1915" s="15" t="s">
        <v>110716</v>
      </c>
      <c r="C1915" s="17">
        <v>3</v>
      </c>
      <c r="D1915" s="17">
        <v>3</v>
      </c>
      <c r="E1915" s="15">
        <v>12</v>
      </c>
      <c r="F1915" s="15">
        <v>1</v>
      </c>
      <c r="G1915" s="51" t="s">
        <v>133</v>
      </c>
      <c r="H1915" s="15">
        <v>0</v>
      </c>
      <c r="I1915" s="19">
        <v>113400000</v>
      </c>
      <c r="J1915" s="19">
        <v>113400000</v>
      </c>
      <c r="K1915" s="31">
        <v>0</v>
      </c>
      <c r="L1915" s="15">
        <v>0</v>
      </c>
      <c r="M1915" s="20" t="s">
        <v>107788</v>
      </c>
      <c r="N1915" s="20" t="s">
        <v>15</v>
      </c>
      <c r="O1915" s="15" t="s">
        <v>110801</v>
      </c>
      <c r="P1915" s="24">
        <v>3241000</v>
      </c>
      <c r="Q1915" s="26" t="s">
        <v>110776</v>
      </c>
    </row>
    <row r="1916" spans="1:17" ht="42.75" x14ac:dyDescent="0.2">
      <c r="A1916" s="15">
        <v>80131501</v>
      </c>
      <c r="B1916" s="15" t="s">
        <v>110717</v>
      </c>
      <c r="C1916" s="17">
        <v>3</v>
      </c>
      <c r="D1916" s="17">
        <v>3</v>
      </c>
      <c r="E1916" s="15">
        <v>12</v>
      </c>
      <c r="F1916" s="15">
        <v>1</v>
      </c>
      <c r="G1916" s="51" t="s">
        <v>133</v>
      </c>
      <c r="H1916" s="15">
        <v>0</v>
      </c>
      <c r="I1916" s="19">
        <v>43303705</v>
      </c>
      <c r="J1916" s="19">
        <v>43303705</v>
      </c>
      <c r="K1916" s="31">
        <v>0</v>
      </c>
      <c r="L1916" s="15">
        <v>0</v>
      </c>
      <c r="M1916" s="20" t="s">
        <v>107788</v>
      </c>
      <c r="N1916" s="20" t="s">
        <v>15</v>
      </c>
      <c r="O1916" s="15" t="s">
        <v>110802</v>
      </c>
      <c r="P1916" s="24">
        <v>3241000</v>
      </c>
      <c r="Q1916" s="26" t="s">
        <v>110776</v>
      </c>
    </row>
    <row r="1917" spans="1:17" ht="42.75" x14ac:dyDescent="0.2">
      <c r="A1917" s="15">
        <v>80131501</v>
      </c>
      <c r="B1917" s="15" t="s">
        <v>110718</v>
      </c>
      <c r="C1917" s="17">
        <v>3</v>
      </c>
      <c r="D1917" s="17">
        <v>3</v>
      </c>
      <c r="E1917" s="15">
        <v>12</v>
      </c>
      <c r="F1917" s="15">
        <v>1</v>
      </c>
      <c r="G1917" s="51" t="s">
        <v>133</v>
      </c>
      <c r="H1917" s="15">
        <v>0</v>
      </c>
      <c r="I1917" s="19">
        <v>596033210</v>
      </c>
      <c r="J1917" s="19">
        <v>596033210</v>
      </c>
      <c r="K1917" s="31">
        <v>0</v>
      </c>
      <c r="L1917" s="15">
        <v>0</v>
      </c>
      <c r="M1917" s="20" t="s">
        <v>107788</v>
      </c>
      <c r="N1917" s="20" t="s">
        <v>15</v>
      </c>
      <c r="O1917" s="15" t="s">
        <v>110803</v>
      </c>
      <c r="P1917" s="24">
        <v>3241000</v>
      </c>
      <c r="Q1917" s="26" t="s">
        <v>110776</v>
      </c>
    </row>
    <row r="1918" spans="1:17" ht="42.75" x14ac:dyDescent="0.2">
      <c r="A1918" s="15">
        <v>80131501</v>
      </c>
      <c r="B1918" s="15" t="s">
        <v>110719</v>
      </c>
      <c r="C1918" s="17">
        <v>3</v>
      </c>
      <c r="D1918" s="17">
        <v>3</v>
      </c>
      <c r="E1918" s="15">
        <v>12</v>
      </c>
      <c r="F1918" s="15">
        <v>1</v>
      </c>
      <c r="G1918" s="51" t="s">
        <v>133</v>
      </c>
      <c r="H1918" s="15">
        <v>0</v>
      </c>
      <c r="I1918" s="19">
        <v>47880000</v>
      </c>
      <c r="J1918" s="19">
        <v>47880000</v>
      </c>
      <c r="K1918" s="31">
        <v>0</v>
      </c>
      <c r="L1918" s="15">
        <v>0</v>
      </c>
      <c r="M1918" s="20" t="s">
        <v>107788</v>
      </c>
      <c r="N1918" s="20" t="s">
        <v>15</v>
      </c>
      <c r="O1918" s="15" t="s">
        <v>110804</v>
      </c>
      <c r="P1918" s="24">
        <v>3241000</v>
      </c>
      <c r="Q1918" s="26" t="s">
        <v>110776</v>
      </c>
    </row>
    <row r="1919" spans="1:17" ht="42.75" x14ac:dyDescent="0.2">
      <c r="A1919" s="15">
        <v>80131501</v>
      </c>
      <c r="B1919" s="15" t="s">
        <v>110720</v>
      </c>
      <c r="C1919" s="17">
        <v>3</v>
      </c>
      <c r="D1919" s="17">
        <v>3</v>
      </c>
      <c r="E1919" s="15">
        <v>12</v>
      </c>
      <c r="F1919" s="15">
        <v>1</v>
      </c>
      <c r="G1919" s="51" t="s">
        <v>133</v>
      </c>
      <c r="H1919" s="15">
        <v>0</v>
      </c>
      <c r="I1919" s="19">
        <v>63332854</v>
      </c>
      <c r="J1919" s="19">
        <v>63332854</v>
      </c>
      <c r="K1919" s="31">
        <v>0</v>
      </c>
      <c r="L1919" s="15">
        <v>0</v>
      </c>
      <c r="M1919" s="20" t="s">
        <v>107788</v>
      </c>
      <c r="N1919" s="20" t="s">
        <v>15</v>
      </c>
      <c r="O1919" s="15" t="s">
        <v>110805</v>
      </c>
      <c r="P1919" s="24">
        <v>3241000</v>
      </c>
      <c r="Q1919" s="26" t="s">
        <v>110776</v>
      </c>
    </row>
    <row r="1920" spans="1:17" ht="42.75" x14ac:dyDescent="0.2">
      <c r="A1920" s="15">
        <v>80131501</v>
      </c>
      <c r="B1920" s="15" t="s">
        <v>110721</v>
      </c>
      <c r="C1920" s="17">
        <v>3</v>
      </c>
      <c r="D1920" s="17">
        <v>3</v>
      </c>
      <c r="E1920" s="15">
        <v>12</v>
      </c>
      <c r="F1920" s="15">
        <v>1</v>
      </c>
      <c r="G1920" s="51" t="s">
        <v>133</v>
      </c>
      <c r="H1920" s="15">
        <v>0</v>
      </c>
      <c r="I1920" s="19">
        <v>364019040</v>
      </c>
      <c r="J1920" s="19">
        <v>364019040</v>
      </c>
      <c r="K1920" s="31">
        <v>0</v>
      </c>
      <c r="L1920" s="15">
        <v>0</v>
      </c>
      <c r="M1920" s="20" t="s">
        <v>107788</v>
      </c>
      <c r="N1920" s="20" t="s">
        <v>15</v>
      </c>
      <c r="O1920" s="15" t="s">
        <v>110806</v>
      </c>
      <c r="P1920" s="24">
        <v>3241000</v>
      </c>
      <c r="Q1920" s="26" t="s">
        <v>110776</v>
      </c>
    </row>
    <row r="1921" spans="1:17" ht="42.75" x14ac:dyDescent="0.2">
      <c r="A1921" s="15">
        <v>80131501</v>
      </c>
      <c r="B1921" s="15" t="s">
        <v>110722</v>
      </c>
      <c r="C1921" s="17">
        <v>3</v>
      </c>
      <c r="D1921" s="17">
        <v>3</v>
      </c>
      <c r="E1921" s="15">
        <v>12</v>
      </c>
      <c r="F1921" s="15">
        <v>1</v>
      </c>
      <c r="G1921" s="51" t="s">
        <v>133</v>
      </c>
      <c r="H1921" s="15">
        <v>0</v>
      </c>
      <c r="I1921" s="19">
        <v>751731334</v>
      </c>
      <c r="J1921" s="19">
        <v>751731334</v>
      </c>
      <c r="K1921" s="31">
        <v>0</v>
      </c>
      <c r="L1921" s="15">
        <v>0</v>
      </c>
      <c r="M1921" s="20" t="s">
        <v>107788</v>
      </c>
      <c r="N1921" s="20" t="s">
        <v>15</v>
      </c>
      <c r="O1921" s="15" t="s">
        <v>110807</v>
      </c>
      <c r="P1921" s="24">
        <v>3241000</v>
      </c>
      <c r="Q1921" s="26" t="s">
        <v>110776</v>
      </c>
    </row>
    <row r="1922" spans="1:17" ht="42.75" x14ac:dyDescent="0.2">
      <c r="A1922" s="15">
        <v>80131501</v>
      </c>
      <c r="B1922" s="15" t="s">
        <v>110723</v>
      </c>
      <c r="C1922" s="17">
        <v>4</v>
      </c>
      <c r="D1922" s="17">
        <v>4</v>
      </c>
      <c r="E1922" s="15">
        <v>12</v>
      </c>
      <c r="F1922" s="15">
        <v>1</v>
      </c>
      <c r="G1922" s="51" t="s">
        <v>133</v>
      </c>
      <c r="H1922" s="15">
        <v>0</v>
      </c>
      <c r="I1922" s="19">
        <v>32731045</v>
      </c>
      <c r="J1922" s="19">
        <v>32731045</v>
      </c>
      <c r="K1922" s="31">
        <v>0</v>
      </c>
      <c r="L1922" s="15">
        <v>0</v>
      </c>
      <c r="M1922" s="20" t="s">
        <v>107788</v>
      </c>
      <c r="N1922" s="20" t="s">
        <v>15</v>
      </c>
      <c r="O1922" s="15" t="s">
        <v>110808</v>
      </c>
      <c r="P1922" s="24">
        <v>3241000</v>
      </c>
      <c r="Q1922" s="26" t="s">
        <v>110776</v>
      </c>
    </row>
    <row r="1923" spans="1:17" ht="42.75" x14ac:dyDescent="0.2">
      <c r="A1923" s="15">
        <v>80131501</v>
      </c>
      <c r="B1923" s="15" t="s">
        <v>110724</v>
      </c>
      <c r="C1923" s="17">
        <v>4</v>
      </c>
      <c r="D1923" s="17">
        <v>4</v>
      </c>
      <c r="E1923" s="15">
        <v>12</v>
      </c>
      <c r="F1923" s="15">
        <v>1</v>
      </c>
      <c r="G1923" s="51" t="s">
        <v>133</v>
      </c>
      <c r="H1923" s="15">
        <v>0</v>
      </c>
      <c r="I1923" s="19">
        <v>37550986</v>
      </c>
      <c r="J1923" s="19">
        <v>37550986</v>
      </c>
      <c r="K1923" s="31">
        <v>0</v>
      </c>
      <c r="L1923" s="15">
        <v>0</v>
      </c>
      <c r="M1923" s="20" t="s">
        <v>107788</v>
      </c>
      <c r="N1923" s="20" t="s">
        <v>15</v>
      </c>
      <c r="O1923" s="15" t="s">
        <v>110809</v>
      </c>
      <c r="P1923" s="24">
        <v>3241000</v>
      </c>
      <c r="Q1923" s="26" t="s">
        <v>110776</v>
      </c>
    </row>
    <row r="1924" spans="1:17" ht="42.75" x14ac:dyDescent="0.2">
      <c r="A1924" s="15">
        <v>80131501</v>
      </c>
      <c r="B1924" s="15" t="s">
        <v>110725</v>
      </c>
      <c r="C1924" s="17">
        <v>4</v>
      </c>
      <c r="D1924" s="17">
        <v>4</v>
      </c>
      <c r="E1924" s="15">
        <v>12</v>
      </c>
      <c r="F1924" s="15">
        <v>1</v>
      </c>
      <c r="G1924" s="51" t="s">
        <v>133</v>
      </c>
      <c r="H1924" s="15">
        <v>0</v>
      </c>
      <c r="I1924" s="19">
        <v>340200000</v>
      </c>
      <c r="J1924" s="19">
        <v>340200000</v>
      </c>
      <c r="K1924" s="31">
        <v>0</v>
      </c>
      <c r="L1924" s="15">
        <v>0</v>
      </c>
      <c r="M1924" s="20" t="s">
        <v>107788</v>
      </c>
      <c r="N1924" s="20" t="s">
        <v>15</v>
      </c>
      <c r="O1924" s="15" t="s">
        <v>110810</v>
      </c>
      <c r="P1924" s="24">
        <v>3241000</v>
      </c>
      <c r="Q1924" s="26" t="s">
        <v>110776</v>
      </c>
    </row>
    <row r="1925" spans="1:17" ht="42.75" x14ac:dyDescent="0.2">
      <c r="A1925" s="15">
        <v>80131501</v>
      </c>
      <c r="B1925" s="15" t="s">
        <v>110726</v>
      </c>
      <c r="C1925" s="17">
        <v>4</v>
      </c>
      <c r="D1925" s="17">
        <v>4</v>
      </c>
      <c r="E1925" s="15">
        <v>12</v>
      </c>
      <c r="F1925" s="15">
        <v>1</v>
      </c>
      <c r="G1925" s="51" t="s">
        <v>133</v>
      </c>
      <c r="H1925" s="15">
        <v>0</v>
      </c>
      <c r="I1925" s="19">
        <v>52002720</v>
      </c>
      <c r="J1925" s="19">
        <v>52002720</v>
      </c>
      <c r="K1925" s="31">
        <v>0</v>
      </c>
      <c r="L1925" s="15">
        <v>0</v>
      </c>
      <c r="M1925" s="20" t="s">
        <v>107788</v>
      </c>
      <c r="N1925" s="20" t="s">
        <v>15</v>
      </c>
      <c r="O1925" s="15" t="s">
        <v>110811</v>
      </c>
      <c r="P1925" s="24">
        <v>3241000</v>
      </c>
      <c r="Q1925" s="26" t="s">
        <v>110776</v>
      </c>
    </row>
    <row r="1926" spans="1:17" ht="42.75" x14ac:dyDescent="0.2">
      <c r="A1926" s="15">
        <v>80131501</v>
      </c>
      <c r="B1926" s="15" t="s">
        <v>110727</v>
      </c>
      <c r="C1926" s="17">
        <v>4</v>
      </c>
      <c r="D1926" s="17">
        <v>4</v>
      </c>
      <c r="E1926" s="15">
        <v>12</v>
      </c>
      <c r="F1926" s="15">
        <v>1</v>
      </c>
      <c r="G1926" s="51" t="s">
        <v>133</v>
      </c>
      <c r="H1926" s="15">
        <v>0</v>
      </c>
      <c r="I1926" s="19">
        <v>50195036</v>
      </c>
      <c r="J1926" s="19">
        <v>50195036</v>
      </c>
      <c r="K1926" s="31">
        <v>0</v>
      </c>
      <c r="L1926" s="15">
        <v>0</v>
      </c>
      <c r="M1926" s="20" t="s">
        <v>107788</v>
      </c>
      <c r="N1926" s="20" t="s">
        <v>15</v>
      </c>
      <c r="O1926" s="15" t="s">
        <v>110812</v>
      </c>
      <c r="P1926" s="24">
        <v>3241000</v>
      </c>
      <c r="Q1926" s="26" t="s">
        <v>110776</v>
      </c>
    </row>
    <row r="1927" spans="1:17" ht="42.75" x14ac:dyDescent="0.2">
      <c r="A1927" s="15">
        <v>80131501</v>
      </c>
      <c r="B1927" s="15" t="s">
        <v>110728</v>
      </c>
      <c r="C1927" s="17">
        <v>4</v>
      </c>
      <c r="D1927" s="17">
        <v>4</v>
      </c>
      <c r="E1927" s="15">
        <v>12</v>
      </c>
      <c r="F1927" s="15">
        <v>1</v>
      </c>
      <c r="G1927" s="51" t="s">
        <v>133</v>
      </c>
      <c r="H1927" s="15">
        <v>0</v>
      </c>
      <c r="I1927" s="19">
        <v>660433612</v>
      </c>
      <c r="J1927" s="19">
        <v>660433612</v>
      </c>
      <c r="K1927" s="31">
        <v>0</v>
      </c>
      <c r="L1927" s="15">
        <v>0</v>
      </c>
      <c r="M1927" s="20" t="s">
        <v>107788</v>
      </c>
      <c r="N1927" s="20" t="s">
        <v>15</v>
      </c>
      <c r="O1927" s="15" t="s">
        <v>110813</v>
      </c>
      <c r="P1927" s="24">
        <v>3241000</v>
      </c>
      <c r="Q1927" s="26" t="s">
        <v>110776</v>
      </c>
    </row>
    <row r="1928" spans="1:17" ht="42.75" x14ac:dyDescent="0.2">
      <c r="A1928" s="15">
        <v>80131501</v>
      </c>
      <c r="B1928" s="15" t="s">
        <v>110729</v>
      </c>
      <c r="C1928" s="17">
        <v>4</v>
      </c>
      <c r="D1928" s="17">
        <v>4</v>
      </c>
      <c r="E1928" s="15">
        <v>12</v>
      </c>
      <c r="F1928" s="15">
        <v>1</v>
      </c>
      <c r="G1928" s="51" t="s">
        <v>133</v>
      </c>
      <c r="H1928" s="15">
        <v>0</v>
      </c>
      <c r="I1928" s="19">
        <v>230112036</v>
      </c>
      <c r="J1928" s="19">
        <v>230112036</v>
      </c>
      <c r="K1928" s="31">
        <v>0</v>
      </c>
      <c r="L1928" s="15">
        <v>0</v>
      </c>
      <c r="M1928" s="20" t="s">
        <v>107788</v>
      </c>
      <c r="N1928" s="20" t="s">
        <v>15</v>
      </c>
      <c r="O1928" s="15" t="s">
        <v>110814</v>
      </c>
      <c r="P1928" s="24">
        <v>3241000</v>
      </c>
      <c r="Q1928" s="26" t="s">
        <v>110776</v>
      </c>
    </row>
    <row r="1929" spans="1:17" ht="42.75" x14ac:dyDescent="0.2">
      <c r="A1929" s="15">
        <v>80131501</v>
      </c>
      <c r="B1929" s="15" t="s">
        <v>110730</v>
      </c>
      <c r="C1929" s="17">
        <v>4</v>
      </c>
      <c r="D1929" s="17">
        <v>4</v>
      </c>
      <c r="E1929" s="15">
        <v>12</v>
      </c>
      <c r="F1929" s="15">
        <v>1</v>
      </c>
      <c r="G1929" s="51" t="s">
        <v>133</v>
      </c>
      <c r="H1929" s="15">
        <v>0</v>
      </c>
      <c r="I1929" s="19">
        <v>67603536</v>
      </c>
      <c r="J1929" s="19">
        <v>67603536</v>
      </c>
      <c r="K1929" s="31">
        <v>0</v>
      </c>
      <c r="L1929" s="15">
        <v>0</v>
      </c>
      <c r="M1929" s="20" t="s">
        <v>107788</v>
      </c>
      <c r="N1929" s="20" t="s">
        <v>15</v>
      </c>
      <c r="O1929" s="15" t="s">
        <v>110815</v>
      </c>
      <c r="P1929" s="24">
        <v>3241000</v>
      </c>
      <c r="Q1929" s="26" t="s">
        <v>110776</v>
      </c>
    </row>
    <row r="1930" spans="1:17" ht="42.75" x14ac:dyDescent="0.2">
      <c r="A1930" s="15">
        <v>80131501</v>
      </c>
      <c r="B1930" s="15" t="s">
        <v>110731</v>
      </c>
      <c r="C1930" s="17">
        <v>4</v>
      </c>
      <c r="D1930" s="17">
        <v>4</v>
      </c>
      <c r="E1930" s="15">
        <v>12</v>
      </c>
      <c r="F1930" s="15">
        <v>1</v>
      </c>
      <c r="G1930" s="51" t="s">
        <v>133</v>
      </c>
      <c r="H1930" s="15">
        <v>0</v>
      </c>
      <c r="I1930" s="19">
        <v>51573514</v>
      </c>
      <c r="J1930" s="19">
        <v>51573514</v>
      </c>
      <c r="K1930" s="31">
        <v>0</v>
      </c>
      <c r="L1930" s="15">
        <v>0</v>
      </c>
      <c r="M1930" s="20" t="s">
        <v>107788</v>
      </c>
      <c r="N1930" s="20" t="s">
        <v>15</v>
      </c>
      <c r="O1930" s="15" t="s">
        <v>110816</v>
      </c>
      <c r="P1930" s="24">
        <v>3241000</v>
      </c>
      <c r="Q1930" s="26" t="s">
        <v>110776</v>
      </c>
    </row>
    <row r="1931" spans="1:17" ht="42.75" x14ac:dyDescent="0.2">
      <c r="A1931" s="15">
        <v>80131501</v>
      </c>
      <c r="B1931" s="15" t="s">
        <v>110732</v>
      </c>
      <c r="C1931" s="17">
        <v>4</v>
      </c>
      <c r="D1931" s="17">
        <v>4</v>
      </c>
      <c r="E1931" s="15">
        <v>12</v>
      </c>
      <c r="F1931" s="15">
        <v>1</v>
      </c>
      <c r="G1931" s="51" t="s">
        <v>133</v>
      </c>
      <c r="H1931" s="15">
        <v>0</v>
      </c>
      <c r="I1931" s="19">
        <v>113400000</v>
      </c>
      <c r="J1931" s="19">
        <v>113400000</v>
      </c>
      <c r="K1931" s="31">
        <v>0</v>
      </c>
      <c r="L1931" s="15">
        <v>0</v>
      </c>
      <c r="M1931" s="20" t="s">
        <v>107788</v>
      </c>
      <c r="N1931" s="20" t="s">
        <v>15</v>
      </c>
      <c r="O1931" s="15" t="s">
        <v>110817</v>
      </c>
      <c r="P1931" s="24">
        <v>3241000</v>
      </c>
      <c r="Q1931" s="26" t="s">
        <v>110776</v>
      </c>
    </row>
    <row r="1932" spans="1:17" ht="42.75" x14ac:dyDescent="0.2">
      <c r="A1932" s="15">
        <v>80131501</v>
      </c>
      <c r="B1932" s="15" t="s">
        <v>110733</v>
      </c>
      <c r="C1932" s="17">
        <v>4</v>
      </c>
      <c r="D1932" s="17">
        <v>4</v>
      </c>
      <c r="E1932" s="15">
        <v>12</v>
      </c>
      <c r="F1932" s="15">
        <v>1</v>
      </c>
      <c r="G1932" s="51" t="s">
        <v>133</v>
      </c>
      <c r="H1932" s="15">
        <v>0</v>
      </c>
      <c r="I1932" s="19">
        <v>86246950</v>
      </c>
      <c r="J1932" s="19">
        <v>86246950</v>
      </c>
      <c r="K1932" s="31">
        <v>0</v>
      </c>
      <c r="L1932" s="15">
        <v>0</v>
      </c>
      <c r="M1932" s="20" t="s">
        <v>107788</v>
      </c>
      <c r="N1932" s="20" t="s">
        <v>15</v>
      </c>
      <c r="O1932" s="15" t="s">
        <v>110818</v>
      </c>
      <c r="P1932" s="24">
        <v>3241000</v>
      </c>
      <c r="Q1932" s="26" t="s">
        <v>110776</v>
      </c>
    </row>
    <row r="1933" spans="1:17" ht="42.75" x14ac:dyDescent="0.2">
      <c r="A1933" s="15">
        <v>80131501</v>
      </c>
      <c r="B1933" s="15" t="s">
        <v>110734</v>
      </c>
      <c r="C1933" s="17">
        <v>4</v>
      </c>
      <c r="D1933" s="17">
        <v>4</v>
      </c>
      <c r="E1933" s="15">
        <v>12</v>
      </c>
      <c r="F1933" s="15">
        <v>1</v>
      </c>
      <c r="G1933" s="51" t="s">
        <v>133</v>
      </c>
      <c r="H1933" s="15">
        <v>0</v>
      </c>
      <c r="I1933" s="19">
        <v>65026483</v>
      </c>
      <c r="J1933" s="19">
        <v>65026483</v>
      </c>
      <c r="K1933" s="31">
        <v>0</v>
      </c>
      <c r="L1933" s="15">
        <v>0</v>
      </c>
      <c r="M1933" s="20" t="s">
        <v>107788</v>
      </c>
      <c r="N1933" s="20" t="s">
        <v>15</v>
      </c>
      <c r="O1933" s="15" t="s">
        <v>110819</v>
      </c>
      <c r="P1933" s="24">
        <v>3241000</v>
      </c>
      <c r="Q1933" s="26" t="s">
        <v>110776</v>
      </c>
    </row>
    <row r="1934" spans="1:17" ht="42.75" x14ac:dyDescent="0.2">
      <c r="A1934" s="15">
        <v>80131501</v>
      </c>
      <c r="B1934" s="15" t="s">
        <v>110735</v>
      </c>
      <c r="C1934" s="17">
        <v>4</v>
      </c>
      <c r="D1934" s="17">
        <v>4</v>
      </c>
      <c r="E1934" s="15">
        <v>12</v>
      </c>
      <c r="F1934" s="15">
        <v>1</v>
      </c>
      <c r="G1934" s="51" t="s">
        <v>133</v>
      </c>
      <c r="H1934" s="15">
        <v>0</v>
      </c>
      <c r="I1934" s="19">
        <v>82547690</v>
      </c>
      <c r="J1934" s="19">
        <v>82547690</v>
      </c>
      <c r="K1934" s="31">
        <v>0</v>
      </c>
      <c r="L1934" s="15">
        <v>0</v>
      </c>
      <c r="M1934" s="20" t="s">
        <v>107788</v>
      </c>
      <c r="N1934" s="20" t="s">
        <v>15</v>
      </c>
      <c r="O1934" s="15" t="s">
        <v>110820</v>
      </c>
      <c r="P1934" s="24">
        <v>3241000</v>
      </c>
      <c r="Q1934" s="26" t="s">
        <v>110776</v>
      </c>
    </row>
    <row r="1935" spans="1:17" ht="42.75" x14ac:dyDescent="0.2">
      <c r="A1935" s="15">
        <v>80131501</v>
      </c>
      <c r="B1935" s="15" t="s">
        <v>110736</v>
      </c>
      <c r="C1935" s="17">
        <v>4</v>
      </c>
      <c r="D1935" s="17">
        <v>4</v>
      </c>
      <c r="E1935" s="15">
        <v>12</v>
      </c>
      <c r="F1935" s="15">
        <v>1</v>
      </c>
      <c r="G1935" s="51" t="s">
        <v>133</v>
      </c>
      <c r="H1935" s="15">
        <v>0</v>
      </c>
      <c r="I1935" s="19">
        <v>100800000</v>
      </c>
      <c r="J1935" s="19">
        <v>100800000</v>
      </c>
      <c r="K1935" s="31">
        <v>0</v>
      </c>
      <c r="L1935" s="15">
        <v>0</v>
      </c>
      <c r="M1935" s="20" t="s">
        <v>107788</v>
      </c>
      <c r="N1935" s="20" t="s">
        <v>15</v>
      </c>
      <c r="O1935" s="15" t="s">
        <v>110821</v>
      </c>
      <c r="P1935" s="24">
        <v>3241000</v>
      </c>
      <c r="Q1935" s="26" t="s">
        <v>110776</v>
      </c>
    </row>
    <row r="1936" spans="1:17" ht="42.75" x14ac:dyDescent="0.2">
      <c r="A1936" s="15">
        <v>80131501</v>
      </c>
      <c r="B1936" s="15" t="s">
        <v>110737</v>
      </c>
      <c r="C1936" s="17">
        <v>5</v>
      </c>
      <c r="D1936" s="17">
        <v>5</v>
      </c>
      <c r="E1936" s="15">
        <v>12</v>
      </c>
      <c r="F1936" s="15">
        <v>1</v>
      </c>
      <c r="G1936" s="51" t="s">
        <v>133</v>
      </c>
      <c r="H1936" s="15">
        <v>0</v>
      </c>
      <c r="I1936" s="19">
        <v>109138504</v>
      </c>
      <c r="J1936" s="19">
        <v>109138504</v>
      </c>
      <c r="K1936" s="31">
        <v>0</v>
      </c>
      <c r="L1936" s="15">
        <v>0</v>
      </c>
      <c r="M1936" s="20" t="s">
        <v>107788</v>
      </c>
      <c r="N1936" s="20" t="s">
        <v>15</v>
      </c>
      <c r="O1936" s="15" t="s">
        <v>110822</v>
      </c>
      <c r="P1936" s="24">
        <v>3241000</v>
      </c>
      <c r="Q1936" s="26" t="s">
        <v>110776</v>
      </c>
    </row>
    <row r="1937" spans="1:17" ht="57" x14ac:dyDescent="0.2">
      <c r="A1937" s="15">
        <v>80131501</v>
      </c>
      <c r="B1937" s="15" t="s">
        <v>110738</v>
      </c>
      <c r="C1937" s="17">
        <v>5</v>
      </c>
      <c r="D1937" s="17">
        <v>5</v>
      </c>
      <c r="E1937" s="15">
        <v>12</v>
      </c>
      <c r="F1937" s="15">
        <v>1</v>
      </c>
      <c r="G1937" s="51" t="s">
        <v>133</v>
      </c>
      <c r="H1937" s="15">
        <v>0</v>
      </c>
      <c r="I1937" s="19">
        <v>310034567</v>
      </c>
      <c r="J1937" s="19">
        <v>310034567</v>
      </c>
      <c r="K1937" s="31">
        <v>0</v>
      </c>
      <c r="L1937" s="15">
        <v>0</v>
      </c>
      <c r="M1937" s="20" t="s">
        <v>107788</v>
      </c>
      <c r="N1937" s="20" t="s">
        <v>15</v>
      </c>
      <c r="O1937" s="15" t="s">
        <v>110823</v>
      </c>
      <c r="P1937" s="24">
        <v>3241000</v>
      </c>
      <c r="Q1937" s="26" t="s">
        <v>110776</v>
      </c>
    </row>
    <row r="1938" spans="1:17" ht="57" x14ac:dyDescent="0.2">
      <c r="A1938" s="15">
        <v>80131501</v>
      </c>
      <c r="B1938" s="15" t="s">
        <v>110739</v>
      </c>
      <c r="C1938" s="17">
        <v>5</v>
      </c>
      <c r="D1938" s="17">
        <v>5</v>
      </c>
      <c r="E1938" s="15">
        <v>12</v>
      </c>
      <c r="F1938" s="15">
        <v>1</v>
      </c>
      <c r="G1938" s="51" t="s">
        <v>133</v>
      </c>
      <c r="H1938" s="15">
        <v>0</v>
      </c>
      <c r="I1938" s="19">
        <v>302462534</v>
      </c>
      <c r="J1938" s="19">
        <v>302462534</v>
      </c>
      <c r="K1938" s="31">
        <v>0</v>
      </c>
      <c r="L1938" s="15">
        <v>0</v>
      </c>
      <c r="M1938" s="20" t="s">
        <v>107788</v>
      </c>
      <c r="N1938" s="20" t="s">
        <v>15</v>
      </c>
      <c r="O1938" s="15" t="s">
        <v>110824</v>
      </c>
      <c r="P1938" s="24">
        <v>3241000</v>
      </c>
      <c r="Q1938" s="26" t="s">
        <v>110776</v>
      </c>
    </row>
    <row r="1939" spans="1:17" ht="42.75" x14ac:dyDescent="0.2">
      <c r="A1939" s="15">
        <v>80131501</v>
      </c>
      <c r="B1939" s="15" t="s">
        <v>110740</v>
      </c>
      <c r="C1939" s="17">
        <v>5</v>
      </c>
      <c r="D1939" s="17">
        <v>5</v>
      </c>
      <c r="E1939" s="15">
        <v>12</v>
      </c>
      <c r="F1939" s="15">
        <v>1</v>
      </c>
      <c r="G1939" s="51" t="s">
        <v>133</v>
      </c>
      <c r="H1939" s="15">
        <v>0</v>
      </c>
      <c r="I1939" s="19">
        <v>158403256</v>
      </c>
      <c r="J1939" s="19">
        <v>158403256</v>
      </c>
      <c r="K1939" s="31">
        <v>0</v>
      </c>
      <c r="L1939" s="15">
        <v>0</v>
      </c>
      <c r="M1939" s="20" t="s">
        <v>107788</v>
      </c>
      <c r="N1939" s="20" t="s">
        <v>15</v>
      </c>
      <c r="O1939" s="15" t="s">
        <v>110825</v>
      </c>
      <c r="P1939" s="24">
        <v>3241000</v>
      </c>
      <c r="Q1939" s="26" t="s">
        <v>110776</v>
      </c>
    </row>
    <row r="1940" spans="1:17" ht="42.75" x14ac:dyDescent="0.2">
      <c r="A1940" s="15">
        <v>80131501</v>
      </c>
      <c r="B1940" s="15" t="s">
        <v>110741</v>
      </c>
      <c r="C1940" s="17">
        <v>5</v>
      </c>
      <c r="D1940" s="17">
        <v>5</v>
      </c>
      <c r="E1940" s="15">
        <v>12</v>
      </c>
      <c r="F1940" s="15">
        <v>1</v>
      </c>
      <c r="G1940" s="51" t="s">
        <v>133</v>
      </c>
      <c r="H1940" s="15">
        <v>0</v>
      </c>
      <c r="I1940" s="19">
        <v>546853343</v>
      </c>
      <c r="J1940" s="19">
        <v>546853343</v>
      </c>
      <c r="K1940" s="31">
        <v>0</v>
      </c>
      <c r="L1940" s="15">
        <v>0</v>
      </c>
      <c r="M1940" s="20" t="s">
        <v>107788</v>
      </c>
      <c r="N1940" s="20" t="s">
        <v>15</v>
      </c>
      <c r="O1940" s="15" t="s">
        <v>110826</v>
      </c>
      <c r="P1940" s="24">
        <v>3241000</v>
      </c>
      <c r="Q1940" s="26" t="s">
        <v>110776</v>
      </c>
    </row>
    <row r="1941" spans="1:17" ht="42.75" x14ac:dyDescent="0.2">
      <c r="A1941" s="15">
        <v>80131501</v>
      </c>
      <c r="B1941" s="15" t="s">
        <v>110742</v>
      </c>
      <c r="C1941" s="17">
        <v>5</v>
      </c>
      <c r="D1941" s="17">
        <v>5</v>
      </c>
      <c r="E1941" s="15">
        <v>12</v>
      </c>
      <c r="F1941" s="15">
        <v>1</v>
      </c>
      <c r="G1941" s="51" t="s">
        <v>133</v>
      </c>
      <c r="H1941" s="15">
        <v>0</v>
      </c>
      <c r="I1941" s="19">
        <v>190115944</v>
      </c>
      <c r="J1941" s="19">
        <v>190115944</v>
      </c>
      <c r="K1941" s="31">
        <v>0</v>
      </c>
      <c r="L1941" s="15">
        <v>0</v>
      </c>
      <c r="M1941" s="20" t="s">
        <v>107788</v>
      </c>
      <c r="N1941" s="20" t="s">
        <v>15</v>
      </c>
      <c r="O1941" s="15" t="s">
        <v>110827</v>
      </c>
      <c r="P1941" s="24">
        <v>3241000</v>
      </c>
      <c r="Q1941" s="26" t="s">
        <v>110776</v>
      </c>
    </row>
    <row r="1942" spans="1:17" ht="42.75" x14ac:dyDescent="0.2">
      <c r="A1942" s="15">
        <v>80131501</v>
      </c>
      <c r="B1942" s="15" t="s">
        <v>110743</v>
      </c>
      <c r="C1942" s="17">
        <v>5</v>
      </c>
      <c r="D1942" s="17">
        <v>5</v>
      </c>
      <c r="E1942" s="15">
        <v>12</v>
      </c>
      <c r="F1942" s="15">
        <v>1</v>
      </c>
      <c r="G1942" s="51" t="s">
        <v>133</v>
      </c>
      <c r="H1942" s="15">
        <v>0</v>
      </c>
      <c r="I1942" s="19">
        <v>622692718</v>
      </c>
      <c r="J1942" s="19">
        <v>622692718</v>
      </c>
      <c r="K1942" s="31">
        <v>0</v>
      </c>
      <c r="L1942" s="15">
        <v>0</v>
      </c>
      <c r="M1942" s="20" t="s">
        <v>107788</v>
      </c>
      <c r="N1942" s="20" t="s">
        <v>15</v>
      </c>
      <c r="O1942" s="15" t="s">
        <v>110828</v>
      </c>
      <c r="P1942" s="24">
        <v>3241000</v>
      </c>
      <c r="Q1942" s="26" t="s">
        <v>110776</v>
      </c>
    </row>
    <row r="1943" spans="1:17" ht="42.75" x14ac:dyDescent="0.2">
      <c r="A1943" s="15">
        <v>80131501</v>
      </c>
      <c r="B1943" s="15" t="s">
        <v>110744</v>
      </c>
      <c r="C1943" s="17">
        <v>5</v>
      </c>
      <c r="D1943" s="17">
        <v>5</v>
      </c>
      <c r="E1943" s="15">
        <v>12</v>
      </c>
      <c r="F1943" s="15">
        <v>1</v>
      </c>
      <c r="G1943" s="51" t="s">
        <v>133</v>
      </c>
      <c r="H1943" s="15">
        <v>0</v>
      </c>
      <c r="I1943" s="19">
        <v>81278959</v>
      </c>
      <c r="J1943" s="19">
        <v>81278959</v>
      </c>
      <c r="K1943" s="31">
        <v>0</v>
      </c>
      <c r="L1943" s="15">
        <v>0</v>
      </c>
      <c r="M1943" s="20" t="s">
        <v>107788</v>
      </c>
      <c r="N1943" s="20" t="s">
        <v>15</v>
      </c>
      <c r="O1943" s="15" t="s">
        <v>110829</v>
      </c>
      <c r="P1943" s="24">
        <v>3241000</v>
      </c>
      <c r="Q1943" s="26" t="s">
        <v>110776</v>
      </c>
    </row>
    <row r="1944" spans="1:17" ht="28.5" x14ac:dyDescent="0.2">
      <c r="A1944" s="15">
        <v>80131501</v>
      </c>
      <c r="B1944" s="15" t="s">
        <v>110745</v>
      </c>
      <c r="C1944" s="17">
        <v>5</v>
      </c>
      <c r="D1944" s="17">
        <v>5</v>
      </c>
      <c r="E1944" s="15">
        <v>12</v>
      </c>
      <c r="F1944" s="15">
        <v>1</v>
      </c>
      <c r="G1944" s="51" t="s">
        <v>133</v>
      </c>
      <c r="H1944" s="15">
        <v>0</v>
      </c>
      <c r="I1944" s="19">
        <v>256646968</v>
      </c>
      <c r="J1944" s="19">
        <v>256646968</v>
      </c>
      <c r="K1944" s="31">
        <v>0</v>
      </c>
      <c r="L1944" s="15">
        <v>0</v>
      </c>
      <c r="M1944" s="20" t="s">
        <v>107788</v>
      </c>
      <c r="N1944" s="20" t="s">
        <v>15</v>
      </c>
      <c r="O1944" s="15" t="s">
        <v>110830</v>
      </c>
      <c r="P1944" s="24">
        <v>3241000</v>
      </c>
      <c r="Q1944" s="26" t="s">
        <v>110776</v>
      </c>
    </row>
    <row r="1945" spans="1:17" ht="42.75" x14ac:dyDescent="0.2">
      <c r="A1945" s="15">
        <v>80131501</v>
      </c>
      <c r="B1945" s="15" t="s">
        <v>110746</v>
      </c>
      <c r="C1945" s="17">
        <v>5</v>
      </c>
      <c r="D1945" s="17">
        <v>5</v>
      </c>
      <c r="E1945" s="15">
        <v>12</v>
      </c>
      <c r="F1945" s="15">
        <v>1</v>
      </c>
      <c r="G1945" s="51" t="s">
        <v>133</v>
      </c>
      <c r="H1945" s="15">
        <v>0</v>
      </c>
      <c r="I1945" s="19">
        <v>56500933</v>
      </c>
      <c r="J1945" s="19">
        <v>56500933</v>
      </c>
      <c r="K1945" s="31">
        <v>0</v>
      </c>
      <c r="L1945" s="15">
        <v>0</v>
      </c>
      <c r="M1945" s="20" t="s">
        <v>107788</v>
      </c>
      <c r="N1945" s="20" t="s">
        <v>15</v>
      </c>
      <c r="O1945" s="15" t="s">
        <v>110831</v>
      </c>
      <c r="P1945" s="24">
        <v>3241000</v>
      </c>
      <c r="Q1945" s="26" t="s">
        <v>110776</v>
      </c>
    </row>
    <row r="1946" spans="1:17" ht="42.75" x14ac:dyDescent="0.2">
      <c r="A1946" s="15">
        <v>80131501</v>
      </c>
      <c r="B1946" s="15" t="s">
        <v>110747</v>
      </c>
      <c r="C1946" s="17">
        <v>5</v>
      </c>
      <c r="D1946" s="17">
        <v>5</v>
      </c>
      <c r="E1946" s="15">
        <v>12</v>
      </c>
      <c r="F1946" s="15">
        <v>1</v>
      </c>
      <c r="G1946" s="51" t="s">
        <v>133</v>
      </c>
      <c r="H1946" s="15">
        <v>0</v>
      </c>
      <c r="I1946" s="19">
        <v>317974747</v>
      </c>
      <c r="J1946" s="19">
        <v>317974747</v>
      </c>
      <c r="K1946" s="31">
        <v>0</v>
      </c>
      <c r="L1946" s="15">
        <v>0</v>
      </c>
      <c r="M1946" s="20" t="s">
        <v>107788</v>
      </c>
      <c r="N1946" s="20" t="s">
        <v>15</v>
      </c>
      <c r="O1946" s="15" t="s">
        <v>110832</v>
      </c>
      <c r="P1946" s="24">
        <v>3241000</v>
      </c>
      <c r="Q1946" s="26" t="s">
        <v>110776</v>
      </c>
    </row>
    <row r="1947" spans="1:17" ht="57" x14ac:dyDescent="0.2">
      <c r="A1947" s="15">
        <v>80131501</v>
      </c>
      <c r="B1947" s="15" t="s">
        <v>110748</v>
      </c>
      <c r="C1947" s="17">
        <v>5</v>
      </c>
      <c r="D1947" s="17">
        <v>5</v>
      </c>
      <c r="E1947" s="15">
        <v>12</v>
      </c>
      <c r="F1947" s="15">
        <v>1</v>
      </c>
      <c r="G1947" s="51" t="s">
        <v>133</v>
      </c>
      <c r="H1947" s="15">
        <v>0</v>
      </c>
      <c r="I1947" s="19">
        <v>111635861</v>
      </c>
      <c r="J1947" s="19">
        <v>111635861</v>
      </c>
      <c r="K1947" s="31">
        <v>0</v>
      </c>
      <c r="L1947" s="15">
        <v>0</v>
      </c>
      <c r="M1947" s="20" t="s">
        <v>107788</v>
      </c>
      <c r="N1947" s="20" t="s">
        <v>15</v>
      </c>
      <c r="O1947" s="15" t="s">
        <v>110833</v>
      </c>
      <c r="P1947" s="24">
        <v>3241000</v>
      </c>
      <c r="Q1947" s="26" t="s">
        <v>110776</v>
      </c>
    </row>
    <row r="1948" spans="1:17" ht="71.25" x14ac:dyDescent="0.2">
      <c r="A1948" s="15">
        <v>80131501</v>
      </c>
      <c r="B1948" s="15" t="s">
        <v>110749</v>
      </c>
      <c r="C1948" s="17">
        <v>6</v>
      </c>
      <c r="D1948" s="17">
        <v>6</v>
      </c>
      <c r="E1948" s="15">
        <v>12</v>
      </c>
      <c r="F1948" s="15">
        <v>1</v>
      </c>
      <c r="G1948" s="51" t="s">
        <v>133</v>
      </c>
      <c r="H1948" s="15">
        <v>0</v>
      </c>
      <c r="I1948" s="19">
        <v>96898712</v>
      </c>
      <c r="J1948" s="19">
        <v>96898712</v>
      </c>
      <c r="K1948" s="31">
        <v>0</v>
      </c>
      <c r="L1948" s="15">
        <v>0</v>
      </c>
      <c r="M1948" s="20" t="s">
        <v>107788</v>
      </c>
      <c r="N1948" s="20" t="s">
        <v>15</v>
      </c>
      <c r="O1948" s="15" t="s">
        <v>110834</v>
      </c>
      <c r="P1948" s="24">
        <v>3241000</v>
      </c>
      <c r="Q1948" s="26" t="s">
        <v>110776</v>
      </c>
    </row>
    <row r="1949" spans="1:17" ht="42.75" x14ac:dyDescent="0.2">
      <c r="A1949" s="15">
        <v>80131501</v>
      </c>
      <c r="B1949" s="15" t="s">
        <v>110750</v>
      </c>
      <c r="C1949" s="17">
        <v>6</v>
      </c>
      <c r="D1949" s="17">
        <v>6</v>
      </c>
      <c r="E1949" s="15">
        <v>12</v>
      </c>
      <c r="F1949" s="15">
        <v>1</v>
      </c>
      <c r="G1949" s="51" t="s">
        <v>133</v>
      </c>
      <c r="H1949" s="15">
        <v>0</v>
      </c>
      <c r="I1949" s="19">
        <v>73223564</v>
      </c>
      <c r="J1949" s="19">
        <v>73223564</v>
      </c>
      <c r="K1949" s="31">
        <v>0</v>
      </c>
      <c r="L1949" s="15">
        <v>0</v>
      </c>
      <c r="M1949" s="20" t="s">
        <v>107788</v>
      </c>
      <c r="N1949" s="20" t="s">
        <v>15</v>
      </c>
      <c r="O1949" s="15" t="s">
        <v>110835</v>
      </c>
      <c r="P1949" s="24">
        <v>3241000</v>
      </c>
      <c r="Q1949" s="26" t="s">
        <v>110776</v>
      </c>
    </row>
    <row r="1950" spans="1:17" ht="42.75" x14ac:dyDescent="0.2">
      <c r="A1950" s="15">
        <v>80131501</v>
      </c>
      <c r="B1950" s="15" t="s">
        <v>110751</v>
      </c>
      <c r="C1950" s="17">
        <v>6</v>
      </c>
      <c r="D1950" s="17">
        <v>6</v>
      </c>
      <c r="E1950" s="15">
        <v>12</v>
      </c>
      <c r="F1950" s="15">
        <v>1</v>
      </c>
      <c r="G1950" s="51" t="s">
        <v>133</v>
      </c>
      <c r="H1950" s="15">
        <v>0</v>
      </c>
      <c r="I1950" s="19">
        <v>507026520</v>
      </c>
      <c r="J1950" s="19">
        <v>507026520</v>
      </c>
      <c r="K1950" s="31">
        <v>0</v>
      </c>
      <c r="L1950" s="15">
        <v>0</v>
      </c>
      <c r="M1950" s="20" t="s">
        <v>107788</v>
      </c>
      <c r="N1950" s="20" t="s">
        <v>15</v>
      </c>
      <c r="O1950" s="15" t="s">
        <v>110836</v>
      </c>
      <c r="P1950" s="24">
        <v>3241000</v>
      </c>
      <c r="Q1950" s="26" t="s">
        <v>110776</v>
      </c>
    </row>
    <row r="1951" spans="1:17" ht="42.75" x14ac:dyDescent="0.2">
      <c r="A1951" s="15">
        <v>80131501</v>
      </c>
      <c r="B1951" s="15" t="s">
        <v>110752</v>
      </c>
      <c r="C1951" s="17">
        <v>6</v>
      </c>
      <c r="D1951" s="17">
        <v>6</v>
      </c>
      <c r="E1951" s="15">
        <v>9</v>
      </c>
      <c r="F1951" s="15">
        <v>1</v>
      </c>
      <c r="G1951" s="51" t="s">
        <v>133</v>
      </c>
      <c r="H1951" s="15">
        <v>0</v>
      </c>
      <c r="I1951" s="19">
        <v>48750858</v>
      </c>
      <c r="J1951" s="19">
        <v>48750858</v>
      </c>
      <c r="K1951" s="31">
        <v>0</v>
      </c>
      <c r="L1951" s="15">
        <v>0</v>
      </c>
      <c r="M1951" s="20" t="s">
        <v>107788</v>
      </c>
      <c r="N1951" s="20" t="s">
        <v>15</v>
      </c>
      <c r="O1951" s="15" t="s">
        <v>110837</v>
      </c>
      <c r="P1951" s="24">
        <v>3241000</v>
      </c>
      <c r="Q1951" s="26" t="s">
        <v>110776</v>
      </c>
    </row>
    <row r="1952" spans="1:17" ht="42.75" x14ac:dyDescent="0.2">
      <c r="A1952" s="15">
        <v>80131501</v>
      </c>
      <c r="B1952" s="15" t="s">
        <v>110753</v>
      </c>
      <c r="C1952" s="17">
        <v>6</v>
      </c>
      <c r="D1952" s="17">
        <v>6</v>
      </c>
      <c r="E1952" s="15">
        <v>12</v>
      </c>
      <c r="F1952" s="15">
        <v>1</v>
      </c>
      <c r="G1952" s="51" t="s">
        <v>133</v>
      </c>
      <c r="H1952" s="15">
        <v>0</v>
      </c>
      <c r="I1952" s="19">
        <v>91004760</v>
      </c>
      <c r="J1952" s="19">
        <v>91004760</v>
      </c>
      <c r="K1952" s="31">
        <v>0</v>
      </c>
      <c r="L1952" s="15">
        <v>0</v>
      </c>
      <c r="M1952" s="20" t="s">
        <v>107788</v>
      </c>
      <c r="N1952" s="20" t="s">
        <v>15</v>
      </c>
      <c r="O1952" s="15" t="s">
        <v>110838</v>
      </c>
      <c r="P1952" s="24">
        <v>3241000</v>
      </c>
      <c r="Q1952" s="26" t="s">
        <v>110776</v>
      </c>
    </row>
    <row r="1953" spans="1:17" ht="42.75" x14ac:dyDescent="0.2">
      <c r="A1953" s="15">
        <v>80131501</v>
      </c>
      <c r="B1953" s="15" t="s">
        <v>110754</v>
      </c>
      <c r="C1953" s="17">
        <v>7</v>
      </c>
      <c r="D1953" s="17">
        <v>7</v>
      </c>
      <c r="E1953" s="15">
        <v>12</v>
      </c>
      <c r="F1953" s="15">
        <v>1</v>
      </c>
      <c r="G1953" s="51" t="s">
        <v>133</v>
      </c>
      <c r="H1953" s="15">
        <v>0</v>
      </c>
      <c r="I1953" s="19">
        <v>75600000</v>
      </c>
      <c r="J1953" s="19">
        <v>75600000</v>
      </c>
      <c r="K1953" s="31">
        <v>0</v>
      </c>
      <c r="L1953" s="15">
        <v>0</v>
      </c>
      <c r="M1953" s="20" t="s">
        <v>107788</v>
      </c>
      <c r="N1953" s="20" t="s">
        <v>15</v>
      </c>
      <c r="O1953" s="15" t="s">
        <v>110839</v>
      </c>
      <c r="P1953" s="24">
        <v>3241000</v>
      </c>
      <c r="Q1953" s="26" t="s">
        <v>110776</v>
      </c>
    </row>
    <row r="1954" spans="1:17" ht="42.75" x14ac:dyDescent="0.2">
      <c r="A1954" s="15">
        <v>80131501</v>
      </c>
      <c r="B1954" s="15" t="s">
        <v>110755</v>
      </c>
      <c r="C1954" s="17">
        <v>8</v>
      </c>
      <c r="D1954" s="17">
        <v>8</v>
      </c>
      <c r="E1954" s="15">
        <v>12</v>
      </c>
      <c r="F1954" s="15">
        <v>1</v>
      </c>
      <c r="G1954" s="51" t="s">
        <v>133</v>
      </c>
      <c r="H1954" s="15">
        <v>0</v>
      </c>
      <c r="I1954" s="19">
        <v>31500000</v>
      </c>
      <c r="J1954" s="19">
        <v>31500000</v>
      </c>
      <c r="K1954" s="31">
        <v>0</v>
      </c>
      <c r="L1954" s="15">
        <v>0</v>
      </c>
      <c r="M1954" s="20" t="s">
        <v>107788</v>
      </c>
      <c r="N1954" s="20" t="s">
        <v>15</v>
      </c>
      <c r="O1954" s="15" t="s">
        <v>110840</v>
      </c>
      <c r="P1954" s="24">
        <v>3241000</v>
      </c>
      <c r="Q1954" s="26" t="s">
        <v>110776</v>
      </c>
    </row>
    <row r="1955" spans="1:17" ht="42.75" x14ac:dyDescent="0.2">
      <c r="A1955" s="15">
        <v>80131501</v>
      </c>
      <c r="B1955" s="15" t="s">
        <v>110756</v>
      </c>
      <c r="C1955" s="17">
        <v>10</v>
      </c>
      <c r="D1955" s="17">
        <v>10</v>
      </c>
      <c r="E1955" s="15">
        <v>12</v>
      </c>
      <c r="F1955" s="15">
        <v>1</v>
      </c>
      <c r="G1955" s="51" t="s">
        <v>133</v>
      </c>
      <c r="H1955" s="15">
        <v>0</v>
      </c>
      <c r="I1955" s="19">
        <v>151200000</v>
      </c>
      <c r="J1955" s="19">
        <v>151200000</v>
      </c>
      <c r="K1955" s="31">
        <v>0</v>
      </c>
      <c r="L1955" s="15">
        <v>0</v>
      </c>
      <c r="M1955" s="20" t="s">
        <v>107788</v>
      </c>
      <c r="N1955" s="20" t="s">
        <v>15</v>
      </c>
      <c r="O1955" s="15" t="s">
        <v>110841</v>
      </c>
      <c r="P1955" s="24">
        <v>3241000</v>
      </c>
      <c r="Q1955" s="26" t="s">
        <v>110776</v>
      </c>
    </row>
    <row r="1956" spans="1:17" ht="42.75" x14ac:dyDescent="0.2">
      <c r="A1956" s="15">
        <v>80131501</v>
      </c>
      <c r="B1956" s="15" t="s">
        <v>110757</v>
      </c>
      <c r="C1956" s="17">
        <v>10</v>
      </c>
      <c r="D1956" s="17">
        <v>10</v>
      </c>
      <c r="E1956" s="15">
        <v>12</v>
      </c>
      <c r="F1956" s="15">
        <v>1</v>
      </c>
      <c r="G1956" s="51" t="s">
        <v>133</v>
      </c>
      <c r="H1956" s="15">
        <v>0</v>
      </c>
      <c r="I1956" s="19">
        <v>165478761</v>
      </c>
      <c r="J1956" s="19">
        <v>165478761</v>
      </c>
      <c r="K1956" s="31">
        <v>0</v>
      </c>
      <c r="L1956" s="15">
        <v>0</v>
      </c>
      <c r="M1956" s="20" t="s">
        <v>107788</v>
      </c>
      <c r="N1956" s="20" t="s">
        <v>15</v>
      </c>
      <c r="O1956" s="15" t="s">
        <v>110842</v>
      </c>
      <c r="P1956" s="24">
        <v>3241000</v>
      </c>
      <c r="Q1956" s="26" t="s">
        <v>110776</v>
      </c>
    </row>
    <row r="1957" spans="1:17" ht="42.75" x14ac:dyDescent="0.2">
      <c r="A1957" s="15">
        <v>80131501</v>
      </c>
      <c r="B1957" s="15" t="s">
        <v>110758</v>
      </c>
      <c r="C1957" s="17">
        <v>10</v>
      </c>
      <c r="D1957" s="17">
        <v>10</v>
      </c>
      <c r="E1957" s="15">
        <v>12</v>
      </c>
      <c r="F1957" s="15">
        <v>1</v>
      </c>
      <c r="G1957" s="51" t="s">
        <v>133</v>
      </c>
      <c r="H1957" s="15">
        <v>0</v>
      </c>
      <c r="I1957" s="19">
        <v>34099884</v>
      </c>
      <c r="J1957" s="19">
        <v>34099884</v>
      </c>
      <c r="K1957" s="31">
        <v>0</v>
      </c>
      <c r="L1957" s="15">
        <v>0</v>
      </c>
      <c r="M1957" s="20" t="s">
        <v>107788</v>
      </c>
      <c r="N1957" s="20" t="s">
        <v>15</v>
      </c>
      <c r="O1957" s="15" t="s">
        <v>110843</v>
      </c>
      <c r="P1957" s="24">
        <v>3241000</v>
      </c>
      <c r="Q1957" s="26" t="s">
        <v>110776</v>
      </c>
    </row>
    <row r="1958" spans="1:17" ht="28.5" x14ac:dyDescent="0.2">
      <c r="A1958" s="12">
        <v>80131802</v>
      </c>
      <c r="B1958" s="13" t="s">
        <v>110759</v>
      </c>
      <c r="C1958" s="17">
        <v>6</v>
      </c>
      <c r="D1958" s="17">
        <v>6</v>
      </c>
      <c r="E1958" s="15">
        <v>12</v>
      </c>
      <c r="F1958" s="15">
        <v>1</v>
      </c>
      <c r="G1958" s="51" t="s">
        <v>72</v>
      </c>
      <c r="H1958" s="15">
        <v>0</v>
      </c>
      <c r="I1958" s="19">
        <v>50000000</v>
      </c>
      <c r="J1958" s="19">
        <v>50000000</v>
      </c>
      <c r="K1958" s="31">
        <v>0</v>
      </c>
      <c r="L1958" s="15">
        <v>0</v>
      </c>
      <c r="M1958" s="20" t="s">
        <v>107788</v>
      </c>
      <c r="N1958" s="20" t="s">
        <v>15</v>
      </c>
      <c r="O1958" s="15" t="s">
        <v>110844</v>
      </c>
      <c r="P1958" s="24">
        <v>3241000</v>
      </c>
      <c r="Q1958" s="26" t="s">
        <v>110776</v>
      </c>
    </row>
    <row r="1959" spans="1:17" ht="28.5" x14ac:dyDescent="0.2">
      <c r="A1959" s="12">
        <v>78111800</v>
      </c>
      <c r="B1959" s="13" t="s">
        <v>110760</v>
      </c>
      <c r="C1959" s="17">
        <v>5</v>
      </c>
      <c r="D1959" s="17">
        <v>6</v>
      </c>
      <c r="E1959" s="15">
        <v>6</v>
      </c>
      <c r="F1959" s="15">
        <v>1</v>
      </c>
      <c r="G1959" s="51" t="s">
        <v>65</v>
      </c>
      <c r="H1959" s="15">
        <v>0</v>
      </c>
      <c r="I1959" s="19">
        <v>733656000</v>
      </c>
      <c r="J1959" s="19">
        <v>733656000</v>
      </c>
      <c r="K1959" s="31">
        <v>0</v>
      </c>
      <c r="L1959" s="15">
        <v>0</v>
      </c>
      <c r="M1959" s="20" t="s">
        <v>107788</v>
      </c>
      <c r="N1959" s="20" t="s">
        <v>15</v>
      </c>
      <c r="O1959" s="15" t="s">
        <v>110845</v>
      </c>
      <c r="P1959" s="24">
        <v>3241000</v>
      </c>
      <c r="Q1959" s="26" t="s">
        <v>110776</v>
      </c>
    </row>
    <row r="1960" spans="1:17" ht="42.75" x14ac:dyDescent="0.2">
      <c r="A1960" s="12">
        <v>80141607</v>
      </c>
      <c r="B1960" s="13" t="s">
        <v>110761</v>
      </c>
      <c r="C1960" s="17">
        <v>2</v>
      </c>
      <c r="D1960" s="17">
        <v>3</v>
      </c>
      <c r="E1960" s="15">
        <v>8</v>
      </c>
      <c r="F1960" s="15">
        <v>1</v>
      </c>
      <c r="G1960" s="51" t="s">
        <v>17</v>
      </c>
      <c r="H1960" s="15">
        <v>0</v>
      </c>
      <c r="I1960" s="19">
        <v>7886217600</v>
      </c>
      <c r="J1960" s="19">
        <v>7886217600</v>
      </c>
      <c r="K1960" s="31">
        <v>0</v>
      </c>
      <c r="L1960" s="15">
        <v>0</v>
      </c>
      <c r="M1960" s="20" t="s">
        <v>107788</v>
      </c>
      <c r="N1960" s="20" t="s">
        <v>15</v>
      </c>
      <c r="O1960" s="15" t="s">
        <v>110846</v>
      </c>
      <c r="P1960" s="24">
        <v>3241000</v>
      </c>
      <c r="Q1960" s="26" t="s">
        <v>110776</v>
      </c>
    </row>
    <row r="1961" spans="1:17" ht="57" x14ac:dyDescent="0.2">
      <c r="A1961" s="12">
        <v>80141900</v>
      </c>
      <c r="B1961" s="13" t="s">
        <v>110762</v>
      </c>
      <c r="C1961" s="17">
        <v>2</v>
      </c>
      <c r="D1961" s="17">
        <v>3</v>
      </c>
      <c r="E1961" s="15">
        <v>8</v>
      </c>
      <c r="F1961" s="15">
        <v>1</v>
      </c>
      <c r="G1961" s="51" t="s">
        <v>37</v>
      </c>
      <c r="H1961" s="15">
        <v>0</v>
      </c>
      <c r="I1961" s="19">
        <v>876246400</v>
      </c>
      <c r="J1961" s="19">
        <v>876246400</v>
      </c>
      <c r="K1961" s="31">
        <v>0</v>
      </c>
      <c r="L1961" s="15">
        <v>0</v>
      </c>
      <c r="M1961" s="20" t="s">
        <v>107788</v>
      </c>
      <c r="N1961" s="20" t="s">
        <v>15</v>
      </c>
      <c r="O1961" s="15" t="s">
        <v>110847</v>
      </c>
      <c r="P1961" s="24">
        <v>3241000</v>
      </c>
      <c r="Q1961" s="26" t="s">
        <v>110776</v>
      </c>
    </row>
    <row r="1962" spans="1:17" ht="28.5" x14ac:dyDescent="0.2">
      <c r="A1962" s="15">
        <v>80111604</v>
      </c>
      <c r="B1962" s="13" t="s">
        <v>110763</v>
      </c>
      <c r="C1962" s="17">
        <v>1</v>
      </c>
      <c r="D1962" s="17">
        <v>1</v>
      </c>
      <c r="E1962" s="15">
        <v>357</v>
      </c>
      <c r="F1962" s="15">
        <v>0</v>
      </c>
      <c r="G1962" s="51" t="s">
        <v>133</v>
      </c>
      <c r="H1962" s="15">
        <v>0</v>
      </c>
      <c r="I1962" s="19">
        <v>88756761</v>
      </c>
      <c r="J1962" s="19">
        <v>88756761</v>
      </c>
      <c r="K1962" s="31">
        <v>0</v>
      </c>
      <c r="L1962" s="15">
        <v>0</v>
      </c>
      <c r="M1962" s="20" t="s">
        <v>107788</v>
      </c>
      <c r="N1962" s="20" t="s">
        <v>15</v>
      </c>
      <c r="O1962" s="15" t="s">
        <v>110848</v>
      </c>
      <c r="P1962" s="24">
        <v>3241000</v>
      </c>
      <c r="Q1962" s="26" t="s">
        <v>110776</v>
      </c>
    </row>
    <row r="1963" spans="1:17" ht="57" x14ac:dyDescent="0.2">
      <c r="A1963" s="15">
        <v>80111604</v>
      </c>
      <c r="B1963" s="13" t="s">
        <v>110764</v>
      </c>
      <c r="C1963" s="17">
        <v>1</v>
      </c>
      <c r="D1963" s="17">
        <v>1</v>
      </c>
      <c r="E1963" s="15">
        <v>357</v>
      </c>
      <c r="F1963" s="15">
        <v>0</v>
      </c>
      <c r="G1963" s="51" t="s">
        <v>133</v>
      </c>
      <c r="H1963" s="15">
        <v>0</v>
      </c>
      <c r="I1963" s="19">
        <v>88372970</v>
      </c>
      <c r="J1963" s="19">
        <v>88372970</v>
      </c>
      <c r="K1963" s="31">
        <v>0</v>
      </c>
      <c r="L1963" s="15">
        <v>0</v>
      </c>
      <c r="M1963" s="20" t="s">
        <v>107788</v>
      </c>
      <c r="N1963" s="20" t="s">
        <v>15</v>
      </c>
      <c r="O1963" s="15" t="s">
        <v>110849</v>
      </c>
      <c r="P1963" s="24">
        <v>3241000</v>
      </c>
      <c r="Q1963" s="26" t="s">
        <v>110776</v>
      </c>
    </row>
    <row r="1964" spans="1:17" ht="42.75" x14ac:dyDescent="0.2">
      <c r="A1964" s="15">
        <v>81101700</v>
      </c>
      <c r="B1964" s="13" t="s">
        <v>110765</v>
      </c>
      <c r="C1964" s="17">
        <v>1</v>
      </c>
      <c r="D1964" s="17">
        <v>1</v>
      </c>
      <c r="E1964" s="15">
        <v>357</v>
      </c>
      <c r="F1964" s="15">
        <v>0</v>
      </c>
      <c r="G1964" s="51" t="s">
        <v>133</v>
      </c>
      <c r="H1964" s="15">
        <v>0</v>
      </c>
      <c r="I1964" s="19">
        <v>81929318</v>
      </c>
      <c r="J1964" s="19">
        <v>81929318</v>
      </c>
      <c r="K1964" s="31">
        <v>0</v>
      </c>
      <c r="L1964" s="15">
        <v>0</v>
      </c>
      <c r="M1964" s="20" t="s">
        <v>107788</v>
      </c>
      <c r="N1964" s="20" t="s">
        <v>15</v>
      </c>
      <c r="O1964" s="15" t="s">
        <v>110850</v>
      </c>
      <c r="P1964" s="24">
        <v>3241000</v>
      </c>
      <c r="Q1964" s="26" t="s">
        <v>110776</v>
      </c>
    </row>
    <row r="1965" spans="1:17" ht="42.75" x14ac:dyDescent="0.2">
      <c r="A1965" s="15">
        <v>80101604</v>
      </c>
      <c r="B1965" s="13" t="s">
        <v>110766</v>
      </c>
      <c r="C1965" s="17">
        <v>1</v>
      </c>
      <c r="D1965" s="17">
        <v>1</v>
      </c>
      <c r="E1965" s="15">
        <v>357</v>
      </c>
      <c r="F1965" s="15">
        <v>0</v>
      </c>
      <c r="G1965" s="51" t="s">
        <v>133</v>
      </c>
      <c r="H1965" s="15">
        <v>0</v>
      </c>
      <c r="I1965" s="19">
        <v>78778190</v>
      </c>
      <c r="J1965" s="19">
        <v>78778190</v>
      </c>
      <c r="K1965" s="31">
        <v>0</v>
      </c>
      <c r="L1965" s="15">
        <v>0</v>
      </c>
      <c r="M1965" s="20" t="s">
        <v>107788</v>
      </c>
      <c r="N1965" s="20" t="s">
        <v>15</v>
      </c>
      <c r="O1965" s="15" t="s">
        <v>110851</v>
      </c>
      <c r="P1965" s="24">
        <v>3241000</v>
      </c>
      <c r="Q1965" s="26" t="s">
        <v>110776</v>
      </c>
    </row>
    <row r="1966" spans="1:17" ht="28.5" x14ac:dyDescent="0.2">
      <c r="A1966" s="15">
        <v>80101604</v>
      </c>
      <c r="B1966" s="13" t="s">
        <v>110767</v>
      </c>
      <c r="C1966" s="17">
        <v>1</v>
      </c>
      <c r="D1966" s="17">
        <v>1</v>
      </c>
      <c r="E1966" s="15">
        <v>357</v>
      </c>
      <c r="F1966" s="15">
        <v>0</v>
      </c>
      <c r="G1966" s="51" t="s">
        <v>133</v>
      </c>
      <c r="H1966" s="15">
        <v>0</v>
      </c>
      <c r="I1966" s="19">
        <v>39389095</v>
      </c>
      <c r="J1966" s="19">
        <v>39389095</v>
      </c>
      <c r="K1966" s="31">
        <v>0</v>
      </c>
      <c r="L1966" s="15">
        <v>0</v>
      </c>
      <c r="M1966" s="20" t="s">
        <v>107788</v>
      </c>
      <c r="N1966" s="20" t="s">
        <v>15</v>
      </c>
      <c r="O1966" s="15" t="s">
        <v>110852</v>
      </c>
      <c r="P1966" s="24">
        <v>3241000</v>
      </c>
      <c r="Q1966" s="26" t="s">
        <v>110776</v>
      </c>
    </row>
    <row r="1967" spans="1:17" ht="42.75" x14ac:dyDescent="0.2">
      <c r="A1967" s="15">
        <v>80101604</v>
      </c>
      <c r="B1967" s="13" t="s">
        <v>110768</v>
      </c>
      <c r="C1967" s="17">
        <v>1</v>
      </c>
      <c r="D1967" s="17">
        <v>1</v>
      </c>
      <c r="E1967" s="15">
        <v>357</v>
      </c>
      <c r="F1967" s="15">
        <v>0</v>
      </c>
      <c r="G1967" s="51" t="s">
        <v>133</v>
      </c>
      <c r="H1967" s="15">
        <v>0</v>
      </c>
      <c r="I1967" s="19">
        <v>92662920</v>
      </c>
      <c r="J1967" s="19">
        <v>92662920</v>
      </c>
      <c r="K1967" s="31">
        <v>0</v>
      </c>
      <c r="L1967" s="15">
        <v>0</v>
      </c>
      <c r="M1967" s="20" t="s">
        <v>107788</v>
      </c>
      <c r="N1967" s="20" t="s">
        <v>15</v>
      </c>
      <c r="O1967" s="15" t="s">
        <v>110853</v>
      </c>
      <c r="P1967" s="24">
        <v>3241000</v>
      </c>
      <c r="Q1967" s="26" t="s">
        <v>110776</v>
      </c>
    </row>
    <row r="1968" spans="1:17" ht="42.75" x14ac:dyDescent="0.2">
      <c r="A1968" s="15">
        <v>80111607</v>
      </c>
      <c r="B1968" s="13" t="s">
        <v>110769</v>
      </c>
      <c r="C1968" s="17">
        <v>1</v>
      </c>
      <c r="D1968" s="17">
        <v>1</v>
      </c>
      <c r="E1968" s="15">
        <v>357</v>
      </c>
      <c r="F1968" s="15">
        <v>0</v>
      </c>
      <c r="G1968" s="51" t="s">
        <v>133</v>
      </c>
      <c r="H1968" s="15">
        <v>0</v>
      </c>
      <c r="I1968" s="19">
        <v>91907889</v>
      </c>
      <c r="J1968" s="19">
        <v>91907889</v>
      </c>
      <c r="K1968" s="31">
        <v>0</v>
      </c>
      <c r="L1968" s="15">
        <v>0</v>
      </c>
      <c r="M1968" s="20" t="s">
        <v>107788</v>
      </c>
      <c r="N1968" s="20" t="s">
        <v>15</v>
      </c>
      <c r="O1968" s="15" t="s">
        <v>110854</v>
      </c>
      <c r="P1968" s="24">
        <v>3241000</v>
      </c>
      <c r="Q1968" s="26" t="s">
        <v>110776</v>
      </c>
    </row>
    <row r="1969" spans="1:18" ht="42.75" x14ac:dyDescent="0.2">
      <c r="A1969" s="15">
        <v>77101503</v>
      </c>
      <c r="B1969" s="13" t="s">
        <v>110770</v>
      </c>
      <c r="C1969" s="17">
        <v>1</v>
      </c>
      <c r="D1969" s="17">
        <v>1</v>
      </c>
      <c r="E1969" s="15">
        <v>357</v>
      </c>
      <c r="F1969" s="15">
        <v>0</v>
      </c>
      <c r="G1969" s="51" t="s">
        <v>133</v>
      </c>
      <c r="H1969" s="15">
        <v>0</v>
      </c>
      <c r="I1969" s="19">
        <v>81929318</v>
      </c>
      <c r="J1969" s="19">
        <v>81929318</v>
      </c>
      <c r="K1969" s="31">
        <v>0</v>
      </c>
      <c r="L1969" s="15">
        <v>0</v>
      </c>
      <c r="M1969" s="20" t="s">
        <v>107788</v>
      </c>
      <c r="N1969" s="20" t="s">
        <v>15</v>
      </c>
      <c r="O1969" s="15" t="s">
        <v>110855</v>
      </c>
      <c r="P1969" s="24">
        <v>3241000</v>
      </c>
      <c r="Q1969" s="26" t="s">
        <v>110776</v>
      </c>
    </row>
    <row r="1970" spans="1:18" ht="42.75" x14ac:dyDescent="0.2">
      <c r="A1970" s="15">
        <v>80111607</v>
      </c>
      <c r="B1970" s="13" t="s">
        <v>110771</v>
      </c>
      <c r="C1970" s="17">
        <v>1</v>
      </c>
      <c r="D1970" s="17">
        <v>1</v>
      </c>
      <c r="E1970" s="15">
        <v>357</v>
      </c>
      <c r="F1970" s="15">
        <v>0</v>
      </c>
      <c r="G1970" s="51" t="s">
        <v>133</v>
      </c>
      <c r="H1970" s="15">
        <v>0</v>
      </c>
      <c r="I1970" s="19">
        <v>107034496</v>
      </c>
      <c r="J1970" s="19">
        <v>107034496</v>
      </c>
      <c r="K1970" s="31">
        <v>0</v>
      </c>
      <c r="L1970" s="15">
        <v>0</v>
      </c>
      <c r="M1970" s="20" t="s">
        <v>107788</v>
      </c>
      <c r="N1970" s="20" t="s">
        <v>15</v>
      </c>
      <c r="O1970" s="15" t="s">
        <v>110856</v>
      </c>
      <c r="P1970" s="24">
        <v>3241000</v>
      </c>
      <c r="Q1970" s="26" t="s">
        <v>110776</v>
      </c>
    </row>
    <row r="1971" spans="1:18" ht="28.5" x14ac:dyDescent="0.2">
      <c r="A1971" s="15">
        <v>80111607</v>
      </c>
      <c r="B1971" s="13" t="s">
        <v>110772</v>
      </c>
      <c r="C1971" s="17">
        <v>1</v>
      </c>
      <c r="D1971" s="17">
        <v>1</v>
      </c>
      <c r="E1971" s="15">
        <v>357</v>
      </c>
      <c r="F1971" s="15">
        <v>0</v>
      </c>
      <c r="G1971" s="51" t="s">
        <v>133</v>
      </c>
      <c r="H1971" s="15">
        <v>0</v>
      </c>
      <c r="I1971" s="19">
        <v>111602436</v>
      </c>
      <c r="J1971" s="19">
        <v>111602436</v>
      </c>
      <c r="K1971" s="31">
        <v>0</v>
      </c>
      <c r="L1971" s="15">
        <v>0</v>
      </c>
      <c r="M1971" s="20" t="s">
        <v>107788</v>
      </c>
      <c r="N1971" s="20" t="s">
        <v>15</v>
      </c>
      <c r="O1971" s="15" t="s">
        <v>110857</v>
      </c>
      <c r="P1971" s="24">
        <v>3241000</v>
      </c>
      <c r="Q1971" s="26" t="s">
        <v>110776</v>
      </c>
    </row>
    <row r="1972" spans="1:18" ht="57" x14ac:dyDescent="0.2">
      <c r="A1972" s="15">
        <v>80111617</v>
      </c>
      <c r="B1972" s="13" t="s">
        <v>110773</v>
      </c>
      <c r="C1972" s="17">
        <v>1</v>
      </c>
      <c r="D1972" s="17">
        <v>1</v>
      </c>
      <c r="E1972" s="15">
        <v>357</v>
      </c>
      <c r="F1972" s="15">
        <v>0</v>
      </c>
      <c r="G1972" s="51" t="s">
        <v>133</v>
      </c>
      <c r="H1972" s="15">
        <v>0</v>
      </c>
      <c r="I1972" s="19">
        <v>81929318</v>
      </c>
      <c r="J1972" s="19">
        <v>81929318</v>
      </c>
      <c r="K1972" s="31">
        <v>0</v>
      </c>
      <c r="L1972" s="15">
        <v>0</v>
      </c>
      <c r="M1972" s="20" t="s">
        <v>107788</v>
      </c>
      <c r="N1972" s="20" t="s">
        <v>15</v>
      </c>
      <c r="O1972" s="15" t="s">
        <v>110858</v>
      </c>
      <c r="P1972" s="24">
        <v>3241000</v>
      </c>
      <c r="Q1972" s="26" t="s">
        <v>110776</v>
      </c>
    </row>
    <row r="1973" spans="1:18" ht="42.75" x14ac:dyDescent="0.2">
      <c r="A1973" s="15">
        <v>78181505</v>
      </c>
      <c r="B1973" s="13" t="s">
        <v>110774</v>
      </c>
      <c r="C1973" s="17">
        <v>1</v>
      </c>
      <c r="D1973" s="17">
        <v>1</v>
      </c>
      <c r="E1973" s="15">
        <v>357</v>
      </c>
      <c r="F1973" s="15">
        <v>0</v>
      </c>
      <c r="G1973" s="51" t="s">
        <v>133</v>
      </c>
      <c r="H1973" s="15">
        <v>0</v>
      </c>
      <c r="I1973" s="19">
        <v>39389095</v>
      </c>
      <c r="J1973" s="19">
        <v>39389095</v>
      </c>
      <c r="K1973" s="31">
        <v>0</v>
      </c>
      <c r="L1973" s="15">
        <v>0</v>
      </c>
      <c r="M1973" s="20" t="s">
        <v>107788</v>
      </c>
      <c r="N1973" s="20" t="s">
        <v>15</v>
      </c>
      <c r="O1973" s="15" t="s">
        <v>110859</v>
      </c>
      <c r="P1973" s="24">
        <v>3241000</v>
      </c>
      <c r="Q1973" s="26" t="s">
        <v>110776</v>
      </c>
    </row>
    <row r="1974" spans="1:18" ht="42.75" x14ac:dyDescent="0.2">
      <c r="A1974" s="15">
        <v>78181505</v>
      </c>
      <c r="B1974" s="13" t="s">
        <v>110775</v>
      </c>
      <c r="C1974" s="17">
        <v>1</v>
      </c>
      <c r="D1974" s="17">
        <v>1</v>
      </c>
      <c r="E1974" s="15">
        <v>357</v>
      </c>
      <c r="F1974" s="15">
        <v>0</v>
      </c>
      <c r="G1974" s="51" t="s">
        <v>133</v>
      </c>
      <c r="H1974" s="15">
        <v>0</v>
      </c>
      <c r="I1974" s="19">
        <v>79670500</v>
      </c>
      <c r="J1974" s="19">
        <v>79670500</v>
      </c>
      <c r="K1974" s="31">
        <v>0</v>
      </c>
      <c r="L1974" s="15">
        <v>0</v>
      </c>
      <c r="M1974" s="20" t="s">
        <v>107788</v>
      </c>
      <c r="N1974" s="20" t="s">
        <v>15</v>
      </c>
      <c r="O1974" s="15" t="s">
        <v>110860</v>
      </c>
      <c r="P1974" s="24">
        <v>3241000</v>
      </c>
      <c r="Q1974" s="26" t="s">
        <v>110776</v>
      </c>
      <c r="R1974" s="4">
        <v>1071</v>
      </c>
    </row>
    <row r="1975" spans="1:18" ht="42.75" x14ac:dyDescent="0.2">
      <c r="A1975" s="24">
        <v>80111501</v>
      </c>
      <c r="B1975" s="24" t="s">
        <v>110861</v>
      </c>
      <c r="C1975" s="64">
        <v>1</v>
      </c>
      <c r="D1975" s="64">
        <v>1</v>
      </c>
      <c r="E1975" s="24">
        <v>345</v>
      </c>
      <c r="F1975" s="24">
        <v>0</v>
      </c>
      <c r="G1975" s="75" t="s">
        <v>133</v>
      </c>
      <c r="H1975" s="24">
        <v>0</v>
      </c>
      <c r="I1975" s="65">
        <v>105557000</v>
      </c>
      <c r="J1975" s="65">
        <v>105557000</v>
      </c>
      <c r="K1975" s="31">
        <v>0</v>
      </c>
      <c r="L1975" s="15">
        <v>0</v>
      </c>
      <c r="M1975" s="20" t="s">
        <v>107788</v>
      </c>
      <c r="N1975" s="20" t="s">
        <v>15</v>
      </c>
      <c r="O1975" s="15" t="s">
        <v>110878</v>
      </c>
      <c r="P1975" s="24">
        <v>3241000</v>
      </c>
      <c r="Q1975" s="26" t="s">
        <v>110877</v>
      </c>
    </row>
    <row r="1976" spans="1:18" ht="42.75" x14ac:dyDescent="0.2">
      <c r="A1976" s="24">
        <v>80111501</v>
      </c>
      <c r="B1976" s="24" t="s">
        <v>110861</v>
      </c>
      <c r="C1976" s="64">
        <v>1</v>
      </c>
      <c r="D1976" s="64">
        <v>1</v>
      </c>
      <c r="E1976" s="24">
        <v>345</v>
      </c>
      <c r="F1976" s="24">
        <v>0</v>
      </c>
      <c r="G1976" s="75" t="s">
        <v>133</v>
      </c>
      <c r="H1976" s="24">
        <v>0</v>
      </c>
      <c r="I1976" s="65">
        <v>82503000</v>
      </c>
      <c r="J1976" s="65">
        <v>82503000</v>
      </c>
      <c r="K1976" s="31">
        <v>0</v>
      </c>
      <c r="L1976" s="15">
        <v>0</v>
      </c>
      <c r="M1976" s="20" t="s">
        <v>107788</v>
      </c>
      <c r="N1976" s="20" t="s">
        <v>15</v>
      </c>
      <c r="O1976" s="15" t="s">
        <v>110879</v>
      </c>
      <c r="P1976" s="24">
        <v>3241000</v>
      </c>
      <c r="Q1976" s="26" t="s">
        <v>110877</v>
      </c>
    </row>
    <row r="1977" spans="1:18" ht="28.5" x14ac:dyDescent="0.2">
      <c r="A1977" s="24">
        <v>80111501</v>
      </c>
      <c r="B1977" s="24" t="s">
        <v>110862</v>
      </c>
      <c r="C1977" s="64">
        <v>1</v>
      </c>
      <c r="D1977" s="64">
        <v>1</v>
      </c>
      <c r="E1977" s="24">
        <v>345</v>
      </c>
      <c r="F1977" s="24">
        <v>0</v>
      </c>
      <c r="G1977" s="75" t="s">
        <v>133</v>
      </c>
      <c r="H1977" s="24">
        <v>0</v>
      </c>
      <c r="I1977" s="65">
        <v>105557000</v>
      </c>
      <c r="J1977" s="65">
        <v>105557000</v>
      </c>
      <c r="K1977" s="31">
        <v>0</v>
      </c>
      <c r="L1977" s="15">
        <v>0</v>
      </c>
      <c r="M1977" s="20" t="s">
        <v>107788</v>
      </c>
      <c r="N1977" s="20" t="s">
        <v>15</v>
      </c>
      <c r="O1977" s="15" t="s">
        <v>110880</v>
      </c>
      <c r="P1977" s="24">
        <v>3241000</v>
      </c>
      <c r="Q1977" s="26" t="s">
        <v>110877</v>
      </c>
    </row>
    <row r="1978" spans="1:18" ht="42.75" x14ac:dyDescent="0.2">
      <c r="A1978" s="24">
        <v>80111501</v>
      </c>
      <c r="B1978" s="24" t="s">
        <v>110863</v>
      </c>
      <c r="C1978" s="64">
        <v>1</v>
      </c>
      <c r="D1978" s="64">
        <v>1</v>
      </c>
      <c r="E1978" s="24">
        <v>345</v>
      </c>
      <c r="F1978" s="24">
        <v>0</v>
      </c>
      <c r="G1978" s="75" t="s">
        <v>133</v>
      </c>
      <c r="H1978" s="24">
        <v>0</v>
      </c>
      <c r="I1978" s="65">
        <v>118769000</v>
      </c>
      <c r="J1978" s="65">
        <v>118769000</v>
      </c>
      <c r="K1978" s="31">
        <v>0</v>
      </c>
      <c r="L1978" s="15">
        <v>0</v>
      </c>
      <c r="M1978" s="20" t="s">
        <v>107788</v>
      </c>
      <c r="N1978" s="20" t="s">
        <v>15</v>
      </c>
      <c r="O1978" s="15" t="s">
        <v>110881</v>
      </c>
      <c r="P1978" s="24">
        <v>3241000</v>
      </c>
      <c r="Q1978" s="26" t="s">
        <v>110877</v>
      </c>
    </row>
    <row r="1979" spans="1:18" ht="28.5" x14ac:dyDescent="0.2">
      <c r="A1979" s="24">
        <v>80111501</v>
      </c>
      <c r="B1979" s="24" t="s">
        <v>110864</v>
      </c>
      <c r="C1979" s="64">
        <v>1</v>
      </c>
      <c r="D1979" s="64">
        <v>1</v>
      </c>
      <c r="E1979" s="24">
        <v>345</v>
      </c>
      <c r="F1979" s="24">
        <v>0</v>
      </c>
      <c r="G1979" s="75" t="s">
        <v>133</v>
      </c>
      <c r="H1979" s="24">
        <v>0</v>
      </c>
      <c r="I1979" s="65">
        <v>57098000</v>
      </c>
      <c r="J1979" s="65">
        <v>57098000</v>
      </c>
      <c r="K1979" s="31">
        <v>0</v>
      </c>
      <c r="L1979" s="15">
        <v>0</v>
      </c>
      <c r="M1979" s="20" t="s">
        <v>107788</v>
      </c>
      <c r="N1979" s="20" t="s">
        <v>15</v>
      </c>
      <c r="O1979" s="15" t="s">
        <v>110882</v>
      </c>
      <c r="P1979" s="24">
        <v>3241000</v>
      </c>
      <c r="Q1979" s="26" t="s">
        <v>110877</v>
      </c>
    </row>
    <row r="1980" spans="1:18" ht="14.25" x14ac:dyDescent="0.2">
      <c r="A1980" s="24">
        <v>80111501</v>
      </c>
      <c r="B1980" s="24" t="s">
        <v>110865</v>
      </c>
      <c r="C1980" s="64">
        <v>1</v>
      </c>
      <c r="D1980" s="64">
        <v>1</v>
      </c>
      <c r="E1980" s="24">
        <v>330</v>
      </c>
      <c r="F1980" s="24">
        <v>0</v>
      </c>
      <c r="G1980" s="75" t="s">
        <v>133</v>
      </c>
      <c r="H1980" s="24">
        <v>0</v>
      </c>
      <c r="I1980" s="65">
        <v>79310000</v>
      </c>
      <c r="J1980" s="65">
        <v>79310000</v>
      </c>
      <c r="K1980" s="31">
        <v>0</v>
      </c>
      <c r="L1980" s="15">
        <v>0</v>
      </c>
      <c r="M1980" s="20" t="s">
        <v>107788</v>
      </c>
      <c r="N1980" s="20" t="s">
        <v>15</v>
      </c>
      <c r="O1980" s="15" t="s">
        <v>110883</v>
      </c>
      <c r="P1980" s="24">
        <v>3241000</v>
      </c>
      <c r="Q1980" s="26" t="s">
        <v>110877</v>
      </c>
    </row>
    <row r="1981" spans="1:18" ht="28.5" x14ac:dyDescent="0.2">
      <c r="A1981" s="24">
        <v>80111501</v>
      </c>
      <c r="B1981" s="24" t="s">
        <v>110866</v>
      </c>
      <c r="C1981" s="64">
        <v>1</v>
      </c>
      <c r="D1981" s="64">
        <v>1</v>
      </c>
      <c r="E1981" s="24">
        <v>330</v>
      </c>
      <c r="F1981" s="24">
        <v>0</v>
      </c>
      <c r="G1981" s="75" t="s">
        <v>133</v>
      </c>
      <c r="H1981" s="24">
        <v>0</v>
      </c>
      <c r="I1981" s="65">
        <v>60268000</v>
      </c>
      <c r="J1981" s="65">
        <v>60268000</v>
      </c>
      <c r="K1981" s="31">
        <v>0</v>
      </c>
      <c r="L1981" s="15">
        <v>0</v>
      </c>
      <c r="M1981" s="20" t="s">
        <v>107788</v>
      </c>
      <c r="N1981" s="20" t="s">
        <v>15</v>
      </c>
      <c r="O1981" s="15" t="s">
        <v>110884</v>
      </c>
      <c r="P1981" s="24">
        <v>3241000</v>
      </c>
      <c r="Q1981" s="26" t="s">
        <v>110877</v>
      </c>
    </row>
    <row r="1982" spans="1:18" ht="28.5" x14ac:dyDescent="0.2">
      <c r="A1982" s="24">
        <v>80111501</v>
      </c>
      <c r="B1982" s="24" t="s">
        <v>110866</v>
      </c>
      <c r="C1982" s="64">
        <v>1</v>
      </c>
      <c r="D1982" s="64">
        <v>1</v>
      </c>
      <c r="E1982" s="24">
        <v>330</v>
      </c>
      <c r="F1982" s="24">
        <v>0</v>
      </c>
      <c r="G1982" s="75" t="s">
        <v>133</v>
      </c>
      <c r="H1982" s="24">
        <v>0</v>
      </c>
      <c r="I1982" s="65">
        <v>60267000</v>
      </c>
      <c r="J1982" s="65">
        <v>60267000</v>
      </c>
      <c r="K1982" s="31">
        <v>0</v>
      </c>
      <c r="L1982" s="15">
        <v>0</v>
      </c>
      <c r="M1982" s="20" t="s">
        <v>107788</v>
      </c>
      <c r="N1982" s="20" t="s">
        <v>15</v>
      </c>
      <c r="O1982" s="15" t="s">
        <v>110885</v>
      </c>
      <c r="P1982" s="24">
        <v>3241000</v>
      </c>
      <c r="Q1982" s="26" t="s">
        <v>110877</v>
      </c>
    </row>
    <row r="1983" spans="1:18" ht="28.5" x14ac:dyDescent="0.2">
      <c r="A1983" s="24">
        <v>80111501</v>
      </c>
      <c r="B1983" s="24" t="s">
        <v>110867</v>
      </c>
      <c r="C1983" s="64">
        <v>1</v>
      </c>
      <c r="D1983" s="64">
        <v>1</v>
      </c>
      <c r="E1983" s="24">
        <v>345</v>
      </c>
      <c r="F1983" s="24">
        <v>0</v>
      </c>
      <c r="G1983" s="75" t="s">
        <v>133</v>
      </c>
      <c r="H1983" s="24">
        <v>0</v>
      </c>
      <c r="I1983" s="65">
        <v>44413000</v>
      </c>
      <c r="J1983" s="65">
        <v>44413000</v>
      </c>
      <c r="K1983" s="31">
        <v>0</v>
      </c>
      <c r="L1983" s="15">
        <v>0</v>
      </c>
      <c r="M1983" s="20" t="s">
        <v>107788</v>
      </c>
      <c r="N1983" s="20" t="s">
        <v>15</v>
      </c>
      <c r="O1983" s="15" t="s">
        <v>110886</v>
      </c>
      <c r="P1983" s="24">
        <v>3241000</v>
      </c>
      <c r="Q1983" s="26" t="s">
        <v>110877</v>
      </c>
    </row>
    <row r="1984" spans="1:18" ht="14.25" x14ac:dyDescent="0.2">
      <c r="A1984" s="24">
        <v>80111501</v>
      </c>
      <c r="B1984" s="24" t="s">
        <v>110868</v>
      </c>
      <c r="C1984" s="64">
        <v>1</v>
      </c>
      <c r="D1984" s="64">
        <v>1</v>
      </c>
      <c r="E1984" s="24">
        <v>345</v>
      </c>
      <c r="F1984" s="24">
        <v>0</v>
      </c>
      <c r="G1984" s="75" t="s">
        <v>133</v>
      </c>
      <c r="H1984" s="24">
        <v>0</v>
      </c>
      <c r="I1984" s="65">
        <v>35630000</v>
      </c>
      <c r="J1984" s="65">
        <v>35630000</v>
      </c>
      <c r="K1984" s="31">
        <v>0</v>
      </c>
      <c r="L1984" s="15">
        <v>0</v>
      </c>
      <c r="M1984" s="20" t="s">
        <v>107788</v>
      </c>
      <c r="N1984" s="20" t="s">
        <v>15</v>
      </c>
      <c r="O1984" s="15" t="s">
        <v>110887</v>
      </c>
      <c r="P1984" s="24">
        <v>3241000</v>
      </c>
      <c r="Q1984" s="26" t="s">
        <v>110877</v>
      </c>
    </row>
    <row r="1985" spans="1:18" ht="28.5" x14ac:dyDescent="0.2">
      <c r="A1985" s="24">
        <v>80111501</v>
      </c>
      <c r="B1985" s="24" t="s">
        <v>110869</v>
      </c>
      <c r="C1985" s="64">
        <v>1</v>
      </c>
      <c r="D1985" s="64">
        <v>1</v>
      </c>
      <c r="E1985" s="24">
        <v>345</v>
      </c>
      <c r="F1985" s="24">
        <v>0</v>
      </c>
      <c r="G1985" s="75" t="s">
        <v>133</v>
      </c>
      <c r="H1985" s="24">
        <v>0</v>
      </c>
      <c r="I1985" s="65">
        <v>76537000</v>
      </c>
      <c r="J1985" s="65">
        <v>76537000</v>
      </c>
      <c r="K1985" s="31">
        <v>0</v>
      </c>
      <c r="L1985" s="15">
        <v>0</v>
      </c>
      <c r="M1985" s="20" t="s">
        <v>107788</v>
      </c>
      <c r="N1985" s="20" t="s">
        <v>15</v>
      </c>
      <c r="O1985" s="15" t="s">
        <v>110888</v>
      </c>
      <c r="P1985" s="24">
        <v>3241000</v>
      </c>
      <c r="Q1985" s="26" t="s">
        <v>110877</v>
      </c>
    </row>
    <row r="1986" spans="1:18" ht="28.5" x14ac:dyDescent="0.2">
      <c r="A1986" s="24">
        <v>80111501</v>
      </c>
      <c r="B1986" s="24" t="s">
        <v>110866</v>
      </c>
      <c r="C1986" s="64">
        <v>1</v>
      </c>
      <c r="D1986" s="64">
        <v>1</v>
      </c>
      <c r="E1986" s="24">
        <v>330</v>
      </c>
      <c r="F1986" s="24">
        <v>0</v>
      </c>
      <c r="G1986" s="75" t="s">
        <v>133</v>
      </c>
      <c r="H1986" s="24">
        <v>0</v>
      </c>
      <c r="I1986" s="65">
        <v>69579000</v>
      </c>
      <c r="J1986" s="65">
        <v>69579000</v>
      </c>
      <c r="K1986" s="31">
        <v>0</v>
      </c>
      <c r="L1986" s="15">
        <v>0</v>
      </c>
      <c r="M1986" s="20" t="s">
        <v>107788</v>
      </c>
      <c r="N1986" s="20" t="s">
        <v>15</v>
      </c>
      <c r="O1986" s="15" t="s">
        <v>110889</v>
      </c>
      <c r="P1986" s="24">
        <v>3241000</v>
      </c>
      <c r="Q1986" s="26" t="s">
        <v>110877</v>
      </c>
    </row>
    <row r="1987" spans="1:18" ht="14.25" x14ac:dyDescent="0.2">
      <c r="A1987" s="24">
        <v>80111501</v>
      </c>
      <c r="B1987" s="24" t="s">
        <v>110870</v>
      </c>
      <c r="C1987" s="64">
        <v>1</v>
      </c>
      <c r="D1987" s="64">
        <v>1</v>
      </c>
      <c r="E1987" s="24">
        <v>345</v>
      </c>
      <c r="F1987" s="24">
        <v>0</v>
      </c>
      <c r="G1987" s="75" t="s">
        <v>133</v>
      </c>
      <c r="H1987" s="24">
        <v>0</v>
      </c>
      <c r="I1987" s="65">
        <v>63442000</v>
      </c>
      <c r="J1987" s="65">
        <v>63442000</v>
      </c>
      <c r="K1987" s="31">
        <v>0</v>
      </c>
      <c r="L1987" s="15">
        <v>0</v>
      </c>
      <c r="M1987" s="20" t="s">
        <v>107788</v>
      </c>
      <c r="N1987" s="20" t="s">
        <v>15</v>
      </c>
      <c r="O1987" s="15" t="s">
        <v>110890</v>
      </c>
      <c r="P1987" s="24">
        <v>3241000</v>
      </c>
      <c r="Q1987" s="26" t="s">
        <v>110877</v>
      </c>
    </row>
    <row r="1988" spans="1:18" ht="28.5" x14ac:dyDescent="0.2">
      <c r="A1988" s="24">
        <v>80111501</v>
      </c>
      <c r="B1988" s="24" t="s">
        <v>110871</v>
      </c>
      <c r="C1988" s="64">
        <v>1</v>
      </c>
      <c r="D1988" s="64">
        <v>1</v>
      </c>
      <c r="E1988" s="24">
        <v>345</v>
      </c>
      <c r="F1988" s="24">
        <v>0</v>
      </c>
      <c r="G1988" s="75" t="s">
        <v>133</v>
      </c>
      <c r="H1988" s="24">
        <v>0</v>
      </c>
      <c r="I1988" s="65">
        <v>71070000</v>
      </c>
      <c r="J1988" s="65">
        <v>71070000</v>
      </c>
      <c r="K1988" s="31">
        <v>0</v>
      </c>
      <c r="L1988" s="15">
        <v>0</v>
      </c>
      <c r="M1988" s="20" t="s">
        <v>107788</v>
      </c>
      <c r="N1988" s="20" t="s">
        <v>15</v>
      </c>
      <c r="O1988" s="15" t="s">
        <v>110891</v>
      </c>
      <c r="P1988" s="24">
        <v>3241000</v>
      </c>
      <c r="Q1988" s="26" t="s">
        <v>110877</v>
      </c>
    </row>
    <row r="1989" spans="1:18" ht="28.5" x14ac:dyDescent="0.2">
      <c r="A1989" s="24">
        <v>86121500</v>
      </c>
      <c r="B1989" s="24" t="s">
        <v>110872</v>
      </c>
      <c r="C1989" s="64">
        <v>1</v>
      </c>
      <c r="D1989" s="64">
        <v>1</v>
      </c>
      <c r="E1989" s="24">
        <v>330</v>
      </c>
      <c r="F1989" s="24">
        <v>0</v>
      </c>
      <c r="G1989" s="75" t="s">
        <v>133</v>
      </c>
      <c r="H1989" s="24">
        <v>0</v>
      </c>
      <c r="I1989" s="65">
        <v>800000000</v>
      </c>
      <c r="J1989" s="65">
        <v>800000000</v>
      </c>
      <c r="K1989" s="31">
        <v>0</v>
      </c>
      <c r="L1989" s="15">
        <v>0</v>
      </c>
      <c r="M1989" s="20" t="s">
        <v>107788</v>
      </c>
      <c r="N1989" s="20" t="s">
        <v>15</v>
      </c>
      <c r="O1989" s="15" t="s">
        <v>110892</v>
      </c>
      <c r="P1989" s="24">
        <v>3241000</v>
      </c>
      <c r="Q1989" s="26" t="s">
        <v>110877</v>
      </c>
    </row>
    <row r="1990" spans="1:18" ht="28.5" x14ac:dyDescent="0.2">
      <c r="A1990" s="24" t="s">
        <v>110873</v>
      </c>
      <c r="B1990" s="24" t="s">
        <v>110874</v>
      </c>
      <c r="C1990" s="64">
        <v>1</v>
      </c>
      <c r="D1990" s="64">
        <v>1</v>
      </c>
      <c r="E1990" s="24">
        <v>330</v>
      </c>
      <c r="F1990" s="24">
        <v>0</v>
      </c>
      <c r="G1990" s="75" t="s">
        <v>17</v>
      </c>
      <c r="H1990" s="24">
        <v>0</v>
      </c>
      <c r="I1990" s="65">
        <v>1200000000</v>
      </c>
      <c r="J1990" s="65">
        <v>1200000000</v>
      </c>
      <c r="K1990" s="31">
        <v>0</v>
      </c>
      <c r="L1990" s="15">
        <v>0</v>
      </c>
      <c r="M1990" s="20" t="s">
        <v>107788</v>
      </c>
      <c r="N1990" s="20" t="s">
        <v>15</v>
      </c>
      <c r="O1990" s="15" t="s">
        <v>110893</v>
      </c>
      <c r="P1990" s="24">
        <v>3241000</v>
      </c>
      <c r="Q1990" s="26" t="s">
        <v>110877</v>
      </c>
    </row>
    <row r="1991" spans="1:18" ht="14.25" x14ac:dyDescent="0.2">
      <c r="A1991" s="24" t="s">
        <v>110873</v>
      </c>
      <c r="B1991" s="24" t="s">
        <v>110875</v>
      </c>
      <c r="C1991" s="64">
        <v>1</v>
      </c>
      <c r="D1991" s="64">
        <v>1</v>
      </c>
      <c r="E1991" s="24">
        <v>330</v>
      </c>
      <c r="F1991" s="24">
        <v>0</v>
      </c>
      <c r="G1991" s="75" t="s">
        <v>133</v>
      </c>
      <c r="H1991" s="24">
        <v>0</v>
      </c>
      <c r="I1991" s="65">
        <v>300000000</v>
      </c>
      <c r="J1991" s="65">
        <v>300000000</v>
      </c>
      <c r="K1991" s="31">
        <v>0</v>
      </c>
      <c r="L1991" s="15">
        <v>0</v>
      </c>
      <c r="M1991" s="20" t="s">
        <v>107788</v>
      </c>
      <c r="N1991" s="20" t="s">
        <v>15</v>
      </c>
      <c r="O1991" s="15" t="s">
        <v>110894</v>
      </c>
      <c r="P1991" s="24">
        <v>3241000</v>
      </c>
      <c r="Q1991" s="26" t="s">
        <v>110877</v>
      </c>
    </row>
    <row r="1992" spans="1:18" ht="14.25" x14ac:dyDescent="0.2">
      <c r="A1992" s="24" t="s">
        <v>110873</v>
      </c>
      <c r="B1992" s="24" t="s">
        <v>110876</v>
      </c>
      <c r="C1992" s="64">
        <v>1</v>
      </c>
      <c r="D1992" s="64">
        <v>1</v>
      </c>
      <c r="E1992" s="24">
        <v>300</v>
      </c>
      <c r="F1992" s="24">
        <v>0</v>
      </c>
      <c r="G1992" s="75" t="s">
        <v>133</v>
      </c>
      <c r="H1992" s="24">
        <v>0</v>
      </c>
      <c r="I1992" s="65">
        <v>164800000</v>
      </c>
      <c r="J1992" s="65">
        <v>164800000</v>
      </c>
      <c r="K1992" s="31">
        <v>0</v>
      </c>
      <c r="L1992" s="15">
        <v>0</v>
      </c>
      <c r="M1992" s="20" t="s">
        <v>107788</v>
      </c>
      <c r="N1992" s="20" t="s">
        <v>15</v>
      </c>
      <c r="O1992" s="15" t="s">
        <v>110895</v>
      </c>
      <c r="P1992" s="24">
        <v>3241000</v>
      </c>
      <c r="Q1992" s="26" t="s">
        <v>110877</v>
      </c>
      <c r="R1992" s="4">
        <v>1072</v>
      </c>
    </row>
    <row r="1993" spans="1:18" ht="28.5" x14ac:dyDescent="0.2">
      <c r="A1993" s="10">
        <v>80111501</v>
      </c>
      <c r="B1993" s="13" t="s">
        <v>110896</v>
      </c>
      <c r="C1993" s="46">
        <v>2</v>
      </c>
      <c r="D1993" s="46">
        <v>2</v>
      </c>
      <c r="E1993" s="56">
        <v>345</v>
      </c>
      <c r="F1993" s="10">
        <v>0</v>
      </c>
      <c r="G1993" s="75" t="s">
        <v>133</v>
      </c>
      <c r="H1993" s="14">
        <v>0</v>
      </c>
      <c r="I1993" s="65">
        <v>67248329</v>
      </c>
      <c r="J1993" s="65">
        <v>67248329</v>
      </c>
      <c r="K1993" s="69">
        <v>0</v>
      </c>
      <c r="L1993" s="15">
        <v>0</v>
      </c>
      <c r="M1993" s="20" t="s">
        <v>107788</v>
      </c>
      <c r="N1993" s="20" t="s">
        <v>15</v>
      </c>
      <c r="O1993" s="15" t="s">
        <v>110936</v>
      </c>
      <c r="P1993" s="24">
        <v>3241000</v>
      </c>
      <c r="Q1993" s="26" t="s">
        <v>110935</v>
      </c>
    </row>
    <row r="1994" spans="1:18" ht="42.75" x14ac:dyDescent="0.2">
      <c r="A1994" s="10">
        <v>80111501</v>
      </c>
      <c r="B1994" s="13" t="s">
        <v>110897</v>
      </c>
      <c r="C1994" s="46">
        <v>2</v>
      </c>
      <c r="D1994" s="46">
        <v>2</v>
      </c>
      <c r="E1994" s="56">
        <v>345</v>
      </c>
      <c r="F1994" s="10">
        <v>0</v>
      </c>
      <c r="G1994" s="75" t="s">
        <v>133</v>
      </c>
      <c r="H1994" s="14">
        <v>0</v>
      </c>
      <c r="I1994" s="65">
        <v>67248329</v>
      </c>
      <c r="J1994" s="65">
        <v>67248329</v>
      </c>
      <c r="K1994" s="69">
        <v>0</v>
      </c>
      <c r="L1994" s="15">
        <v>0</v>
      </c>
      <c r="M1994" s="20" t="s">
        <v>107788</v>
      </c>
      <c r="N1994" s="20" t="s">
        <v>15</v>
      </c>
      <c r="O1994" s="15" t="s">
        <v>110937</v>
      </c>
      <c r="P1994" s="24">
        <v>3241000</v>
      </c>
      <c r="Q1994" s="26" t="s">
        <v>110935</v>
      </c>
    </row>
    <row r="1995" spans="1:18" ht="28.5" x14ac:dyDescent="0.2">
      <c r="A1995" s="10">
        <v>80111501</v>
      </c>
      <c r="B1995" s="13" t="s">
        <v>110898</v>
      </c>
      <c r="C1995" s="46">
        <v>2</v>
      </c>
      <c r="D1995" s="46">
        <v>2</v>
      </c>
      <c r="E1995" s="56">
        <v>345</v>
      </c>
      <c r="F1995" s="10">
        <v>0</v>
      </c>
      <c r="G1995" s="75" t="s">
        <v>133</v>
      </c>
      <c r="H1995" s="14">
        <v>0</v>
      </c>
      <c r="I1995" s="65">
        <v>38065092</v>
      </c>
      <c r="J1995" s="65">
        <v>38065092</v>
      </c>
      <c r="K1995" s="69">
        <v>0</v>
      </c>
      <c r="L1995" s="15">
        <v>0</v>
      </c>
      <c r="M1995" s="20" t="s">
        <v>107788</v>
      </c>
      <c r="N1995" s="20" t="s">
        <v>15</v>
      </c>
      <c r="O1995" s="15" t="s">
        <v>110938</v>
      </c>
      <c r="P1995" s="24">
        <v>3241000</v>
      </c>
      <c r="Q1995" s="26" t="s">
        <v>110935</v>
      </c>
    </row>
    <row r="1996" spans="1:18" ht="42.75" x14ac:dyDescent="0.2">
      <c r="A1996" s="10">
        <v>80111501</v>
      </c>
      <c r="B1996" s="13" t="s">
        <v>110899</v>
      </c>
      <c r="C1996" s="46">
        <v>2</v>
      </c>
      <c r="D1996" s="46">
        <v>2</v>
      </c>
      <c r="E1996" s="56">
        <v>345</v>
      </c>
      <c r="F1996" s="10">
        <v>0</v>
      </c>
      <c r="G1996" s="75" t="s">
        <v>133</v>
      </c>
      <c r="H1996" s="14">
        <v>0</v>
      </c>
      <c r="I1996" s="65">
        <v>67248329</v>
      </c>
      <c r="J1996" s="65">
        <v>67248329</v>
      </c>
      <c r="K1996" s="69">
        <v>0</v>
      </c>
      <c r="L1996" s="15">
        <v>0</v>
      </c>
      <c r="M1996" s="20" t="s">
        <v>107788</v>
      </c>
      <c r="N1996" s="20" t="s">
        <v>15</v>
      </c>
      <c r="O1996" s="15" t="s">
        <v>110939</v>
      </c>
      <c r="P1996" s="24">
        <v>3241000</v>
      </c>
      <c r="Q1996" s="26" t="s">
        <v>110935</v>
      </c>
    </row>
    <row r="1997" spans="1:18" ht="28.5" x14ac:dyDescent="0.2">
      <c r="A1997" s="10">
        <v>80111501</v>
      </c>
      <c r="B1997" s="13" t="s">
        <v>110900</v>
      </c>
      <c r="C1997" s="46">
        <v>2</v>
      </c>
      <c r="D1997" s="46">
        <v>2</v>
      </c>
      <c r="E1997" s="56">
        <v>345</v>
      </c>
      <c r="F1997" s="10">
        <v>0</v>
      </c>
      <c r="G1997" s="75" t="s">
        <v>133</v>
      </c>
      <c r="H1997" s="14">
        <v>0</v>
      </c>
      <c r="I1997" s="65">
        <v>22660000</v>
      </c>
      <c r="J1997" s="65">
        <v>22660000</v>
      </c>
      <c r="K1997" s="69">
        <v>0</v>
      </c>
      <c r="L1997" s="15">
        <v>0</v>
      </c>
      <c r="M1997" s="20" t="s">
        <v>107788</v>
      </c>
      <c r="N1997" s="20" t="s">
        <v>15</v>
      </c>
      <c r="O1997" s="15" t="s">
        <v>110940</v>
      </c>
      <c r="P1997" s="24">
        <v>3241000</v>
      </c>
      <c r="Q1997" s="26" t="s">
        <v>110935</v>
      </c>
    </row>
    <row r="1998" spans="1:18" ht="28.5" x14ac:dyDescent="0.2">
      <c r="A1998" s="10">
        <v>80111501</v>
      </c>
      <c r="B1998" s="13" t="s">
        <v>110901</v>
      </c>
      <c r="C1998" s="46">
        <v>2</v>
      </c>
      <c r="D1998" s="46">
        <v>2</v>
      </c>
      <c r="E1998" s="56">
        <v>345</v>
      </c>
      <c r="F1998" s="10">
        <v>0</v>
      </c>
      <c r="G1998" s="75" t="s">
        <v>133</v>
      </c>
      <c r="H1998" s="14">
        <v>0</v>
      </c>
      <c r="I1998" s="65">
        <v>64661855</v>
      </c>
      <c r="J1998" s="65">
        <v>64661855</v>
      </c>
      <c r="K1998" s="69">
        <v>0</v>
      </c>
      <c r="L1998" s="15">
        <v>0</v>
      </c>
      <c r="M1998" s="20" t="s">
        <v>107788</v>
      </c>
      <c r="N1998" s="20" t="s">
        <v>15</v>
      </c>
      <c r="O1998" s="15" t="s">
        <v>110941</v>
      </c>
      <c r="P1998" s="24">
        <v>3241000</v>
      </c>
      <c r="Q1998" s="26" t="s">
        <v>110935</v>
      </c>
    </row>
    <row r="1999" spans="1:18" ht="28.5" x14ac:dyDescent="0.2">
      <c r="A1999" s="10">
        <v>80111501</v>
      </c>
      <c r="B1999" s="13" t="s">
        <v>110902</v>
      </c>
      <c r="C1999" s="46">
        <v>2</v>
      </c>
      <c r="D1999" s="46">
        <v>2</v>
      </c>
      <c r="E1999" s="56">
        <v>345</v>
      </c>
      <c r="F1999" s="10">
        <v>0</v>
      </c>
      <c r="G1999" s="75" t="s">
        <v>133</v>
      </c>
      <c r="H1999" s="14">
        <v>0</v>
      </c>
      <c r="I1999" s="65">
        <v>35535000</v>
      </c>
      <c r="J1999" s="65">
        <v>35535000</v>
      </c>
      <c r="K1999" s="69">
        <v>0</v>
      </c>
      <c r="L1999" s="15">
        <v>0</v>
      </c>
      <c r="M1999" s="20" t="s">
        <v>107788</v>
      </c>
      <c r="N1999" s="20" t="s">
        <v>15</v>
      </c>
      <c r="O1999" s="15" t="s">
        <v>110942</v>
      </c>
      <c r="P1999" s="24">
        <v>3241000</v>
      </c>
      <c r="Q1999" s="26" t="s">
        <v>110935</v>
      </c>
    </row>
    <row r="2000" spans="1:18" ht="28.5" x14ac:dyDescent="0.2">
      <c r="A2000" s="10">
        <v>80111501</v>
      </c>
      <c r="B2000" s="13" t="s">
        <v>110903</v>
      </c>
      <c r="C2000" s="46">
        <v>2</v>
      </c>
      <c r="D2000" s="46">
        <v>2</v>
      </c>
      <c r="E2000" s="56">
        <v>345</v>
      </c>
      <c r="F2000" s="10">
        <v>0</v>
      </c>
      <c r="G2000" s="75" t="s">
        <v>133</v>
      </c>
      <c r="H2000" s="14">
        <v>0</v>
      </c>
      <c r="I2000" s="65">
        <v>38496250</v>
      </c>
      <c r="J2000" s="65">
        <v>38496250</v>
      </c>
      <c r="K2000" s="69">
        <v>0</v>
      </c>
      <c r="L2000" s="15">
        <v>0</v>
      </c>
      <c r="M2000" s="20" t="s">
        <v>107788</v>
      </c>
      <c r="N2000" s="20" t="s">
        <v>15</v>
      </c>
      <c r="O2000" s="15" t="s">
        <v>110943</v>
      </c>
      <c r="P2000" s="24">
        <v>3241000</v>
      </c>
      <c r="Q2000" s="26" t="s">
        <v>110935</v>
      </c>
    </row>
    <row r="2001" spans="1:17" ht="28.5" x14ac:dyDescent="0.2">
      <c r="A2001" s="10">
        <v>80111501</v>
      </c>
      <c r="B2001" s="13" t="s">
        <v>110904</v>
      </c>
      <c r="C2001" s="46">
        <v>2</v>
      </c>
      <c r="D2001" s="46">
        <v>2</v>
      </c>
      <c r="E2001" s="56">
        <v>345</v>
      </c>
      <c r="F2001" s="10">
        <v>0</v>
      </c>
      <c r="G2001" s="75" t="s">
        <v>133</v>
      </c>
      <c r="H2001" s="14">
        <v>0</v>
      </c>
      <c r="I2001" s="65">
        <v>82915000</v>
      </c>
      <c r="J2001" s="65">
        <v>82915000</v>
      </c>
      <c r="K2001" s="69">
        <v>0</v>
      </c>
      <c r="L2001" s="15">
        <v>0</v>
      </c>
      <c r="M2001" s="20" t="s">
        <v>107788</v>
      </c>
      <c r="N2001" s="20" t="s">
        <v>15</v>
      </c>
      <c r="O2001" s="15" t="s">
        <v>110944</v>
      </c>
      <c r="P2001" s="24">
        <v>3241000</v>
      </c>
      <c r="Q2001" s="26" t="s">
        <v>110935</v>
      </c>
    </row>
    <row r="2002" spans="1:17" ht="28.5" x14ac:dyDescent="0.2">
      <c r="A2002" s="10">
        <v>80121704</v>
      </c>
      <c r="B2002" s="13" t="s">
        <v>110905</v>
      </c>
      <c r="C2002" s="46">
        <v>2</v>
      </c>
      <c r="D2002" s="46">
        <v>2</v>
      </c>
      <c r="E2002" s="56">
        <v>345</v>
      </c>
      <c r="F2002" s="10">
        <v>0</v>
      </c>
      <c r="G2002" s="75" t="s">
        <v>133</v>
      </c>
      <c r="H2002" s="14">
        <v>0</v>
      </c>
      <c r="I2002" s="65">
        <v>85402450</v>
      </c>
      <c r="J2002" s="65">
        <v>85402450</v>
      </c>
      <c r="K2002" s="69">
        <v>0</v>
      </c>
      <c r="L2002" s="15">
        <v>0</v>
      </c>
      <c r="M2002" s="20" t="s">
        <v>107788</v>
      </c>
      <c r="N2002" s="20" t="s">
        <v>15</v>
      </c>
      <c r="O2002" s="15" t="s">
        <v>110945</v>
      </c>
      <c r="P2002" s="24">
        <v>3241000</v>
      </c>
      <c r="Q2002" s="26" t="s">
        <v>110935</v>
      </c>
    </row>
    <row r="2003" spans="1:17" ht="28.5" x14ac:dyDescent="0.2">
      <c r="A2003" s="10">
        <v>80111501</v>
      </c>
      <c r="B2003" s="13" t="s">
        <v>110906</v>
      </c>
      <c r="C2003" s="46">
        <v>2</v>
      </c>
      <c r="D2003" s="46">
        <v>2</v>
      </c>
      <c r="E2003" s="56">
        <v>345</v>
      </c>
      <c r="F2003" s="10">
        <v>0</v>
      </c>
      <c r="G2003" s="75" t="s">
        <v>133</v>
      </c>
      <c r="H2003" s="14">
        <v>0</v>
      </c>
      <c r="I2003" s="65">
        <v>21321000</v>
      </c>
      <c r="J2003" s="65">
        <v>21321000</v>
      </c>
      <c r="K2003" s="69">
        <v>0</v>
      </c>
      <c r="L2003" s="15">
        <v>0</v>
      </c>
      <c r="M2003" s="20" t="s">
        <v>107788</v>
      </c>
      <c r="N2003" s="20" t="s">
        <v>15</v>
      </c>
      <c r="O2003" s="15" t="s">
        <v>110946</v>
      </c>
      <c r="P2003" s="24">
        <v>3241000</v>
      </c>
      <c r="Q2003" s="26" t="s">
        <v>110935</v>
      </c>
    </row>
    <row r="2004" spans="1:17" ht="28.5" x14ac:dyDescent="0.2">
      <c r="A2004" s="10">
        <v>80111501</v>
      </c>
      <c r="B2004" s="13" t="s">
        <v>110901</v>
      </c>
      <c r="C2004" s="46">
        <v>2</v>
      </c>
      <c r="D2004" s="46">
        <v>2</v>
      </c>
      <c r="E2004" s="56">
        <v>345</v>
      </c>
      <c r="F2004" s="10">
        <v>0</v>
      </c>
      <c r="G2004" s="75" t="s">
        <v>133</v>
      </c>
      <c r="H2004" s="14">
        <v>0</v>
      </c>
      <c r="I2004" s="65">
        <v>65289640</v>
      </c>
      <c r="J2004" s="65">
        <v>65289640</v>
      </c>
      <c r="K2004" s="69">
        <v>0</v>
      </c>
      <c r="L2004" s="15">
        <v>0</v>
      </c>
      <c r="M2004" s="20" t="s">
        <v>107788</v>
      </c>
      <c r="N2004" s="20" t="s">
        <v>15</v>
      </c>
      <c r="O2004" s="15" t="s">
        <v>110947</v>
      </c>
      <c r="P2004" s="24">
        <v>3241000</v>
      </c>
      <c r="Q2004" s="26" t="s">
        <v>110935</v>
      </c>
    </row>
    <row r="2005" spans="1:17" ht="42.75" x14ac:dyDescent="0.2">
      <c r="A2005" s="10">
        <v>80111501</v>
      </c>
      <c r="B2005" s="13" t="s">
        <v>110907</v>
      </c>
      <c r="C2005" s="46">
        <v>2</v>
      </c>
      <c r="D2005" s="46">
        <v>2</v>
      </c>
      <c r="E2005" s="56">
        <v>345</v>
      </c>
      <c r="F2005" s="10">
        <v>0</v>
      </c>
      <c r="G2005" s="75" t="s">
        <v>133</v>
      </c>
      <c r="H2005" s="14">
        <v>0</v>
      </c>
      <c r="I2005" s="65">
        <v>64003036</v>
      </c>
      <c r="J2005" s="65">
        <v>64003036</v>
      </c>
      <c r="K2005" s="69">
        <v>0</v>
      </c>
      <c r="L2005" s="15">
        <v>0</v>
      </c>
      <c r="M2005" s="20" t="s">
        <v>107788</v>
      </c>
      <c r="N2005" s="20" t="s">
        <v>15</v>
      </c>
      <c r="O2005" s="15" t="s">
        <v>110948</v>
      </c>
      <c r="P2005" s="24">
        <v>3241000</v>
      </c>
      <c r="Q2005" s="26" t="s">
        <v>110935</v>
      </c>
    </row>
    <row r="2006" spans="1:17" ht="42.75" x14ac:dyDescent="0.2">
      <c r="A2006" s="10">
        <v>80111501</v>
      </c>
      <c r="B2006" s="13" t="s">
        <v>110908</v>
      </c>
      <c r="C2006" s="46">
        <v>2</v>
      </c>
      <c r="D2006" s="46">
        <v>2</v>
      </c>
      <c r="E2006" s="56">
        <v>345</v>
      </c>
      <c r="F2006" s="10">
        <v>0</v>
      </c>
      <c r="G2006" s="75" t="s">
        <v>133</v>
      </c>
      <c r="H2006" s="14">
        <v>0</v>
      </c>
      <c r="I2006" s="65">
        <v>65147500</v>
      </c>
      <c r="J2006" s="65">
        <v>65147500</v>
      </c>
      <c r="K2006" s="69">
        <v>0</v>
      </c>
      <c r="L2006" s="15">
        <v>0</v>
      </c>
      <c r="M2006" s="20" t="s">
        <v>107788</v>
      </c>
      <c r="N2006" s="20" t="s">
        <v>15</v>
      </c>
      <c r="O2006" s="15" t="s">
        <v>110949</v>
      </c>
      <c r="P2006" s="24">
        <v>3241000</v>
      </c>
      <c r="Q2006" s="26" t="s">
        <v>110935</v>
      </c>
    </row>
    <row r="2007" spans="1:17" ht="42.75" x14ac:dyDescent="0.2">
      <c r="A2007" s="10">
        <v>80111501</v>
      </c>
      <c r="B2007" s="13" t="s">
        <v>110899</v>
      </c>
      <c r="C2007" s="46">
        <v>2</v>
      </c>
      <c r="D2007" s="46">
        <v>2</v>
      </c>
      <c r="E2007" s="56">
        <v>345</v>
      </c>
      <c r="F2007" s="10">
        <v>0</v>
      </c>
      <c r="G2007" s="75" t="s">
        <v>133</v>
      </c>
      <c r="H2007" s="14">
        <v>0</v>
      </c>
      <c r="I2007" s="65">
        <v>65147500</v>
      </c>
      <c r="J2007" s="65">
        <v>65147500</v>
      </c>
      <c r="K2007" s="69">
        <v>0</v>
      </c>
      <c r="L2007" s="15">
        <v>0</v>
      </c>
      <c r="M2007" s="20" t="s">
        <v>107788</v>
      </c>
      <c r="N2007" s="20" t="s">
        <v>15</v>
      </c>
      <c r="O2007" s="15" t="s">
        <v>110950</v>
      </c>
      <c r="P2007" s="24">
        <v>3241000</v>
      </c>
      <c r="Q2007" s="26" t="s">
        <v>110935</v>
      </c>
    </row>
    <row r="2008" spans="1:17" ht="28.5" x14ac:dyDescent="0.2">
      <c r="A2008" s="10">
        <v>80111501</v>
      </c>
      <c r="B2008" s="13" t="s">
        <v>110909</v>
      </c>
      <c r="C2008" s="46">
        <v>2</v>
      </c>
      <c r="D2008" s="46">
        <v>2</v>
      </c>
      <c r="E2008" s="56">
        <v>345</v>
      </c>
      <c r="F2008" s="10">
        <v>0</v>
      </c>
      <c r="G2008" s="75" t="s">
        <v>133</v>
      </c>
      <c r="H2008" s="14">
        <v>0</v>
      </c>
      <c r="I2008" s="65">
        <v>86468500</v>
      </c>
      <c r="J2008" s="65">
        <v>86468500</v>
      </c>
      <c r="K2008" s="69">
        <v>0</v>
      </c>
      <c r="L2008" s="15">
        <v>0</v>
      </c>
      <c r="M2008" s="20" t="s">
        <v>107788</v>
      </c>
      <c r="N2008" s="20" t="s">
        <v>15</v>
      </c>
      <c r="O2008" s="15" t="s">
        <v>110951</v>
      </c>
      <c r="P2008" s="24">
        <v>3241000</v>
      </c>
      <c r="Q2008" s="26" t="s">
        <v>110935</v>
      </c>
    </row>
    <row r="2009" spans="1:17" ht="42.75" x14ac:dyDescent="0.2">
      <c r="A2009" s="10">
        <v>80111501</v>
      </c>
      <c r="B2009" s="13" t="s">
        <v>110910</v>
      </c>
      <c r="C2009" s="46">
        <v>2</v>
      </c>
      <c r="D2009" s="46">
        <v>2</v>
      </c>
      <c r="E2009" s="56">
        <v>345</v>
      </c>
      <c r="F2009" s="10">
        <v>0</v>
      </c>
      <c r="G2009" s="75" t="s">
        <v>133</v>
      </c>
      <c r="H2009" s="14">
        <v>0</v>
      </c>
      <c r="I2009" s="65">
        <v>84336400</v>
      </c>
      <c r="J2009" s="65">
        <v>84336400</v>
      </c>
      <c r="K2009" s="69">
        <v>0</v>
      </c>
      <c r="L2009" s="15">
        <v>0</v>
      </c>
      <c r="M2009" s="20" t="s">
        <v>107788</v>
      </c>
      <c r="N2009" s="20" t="s">
        <v>15</v>
      </c>
      <c r="O2009" s="15" t="s">
        <v>110952</v>
      </c>
      <c r="P2009" s="24">
        <v>3241000</v>
      </c>
      <c r="Q2009" s="26" t="s">
        <v>110935</v>
      </c>
    </row>
    <row r="2010" spans="1:17" ht="42.75" x14ac:dyDescent="0.2">
      <c r="A2010" s="10">
        <v>80111501</v>
      </c>
      <c r="B2010" s="13" t="s">
        <v>110911</v>
      </c>
      <c r="C2010" s="46">
        <v>2</v>
      </c>
      <c r="D2010" s="46">
        <v>2</v>
      </c>
      <c r="E2010" s="56">
        <v>345</v>
      </c>
      <c r="F2010" s="10">
        <v>0</v>
      </c>
      <c r="G2010" s="75" t="s">
        <v>133</v>
      </c>
      <c r="H2010" s="14">
        <v>0</v>
      </c>
      <c r="I2010" s="65">
        <v>70762030</v>
      </c>
      <c r="J2010" s="65">
        <v>70762030</v>
      </c>
      <c r="K2010" s="69">
        <v>0</v>
      </c>
      <c r="L2010" s="15">
        <v>0</v>
      </c>
      <c r="M2010" s="20" t="s">
        <v>107788</v>
      </c>
      <c r="N2010" s="20" t="s">
        <v>15</v>
      </c>
      <c r="O2010" s="15" t="s">
        <v>110953</v>
      </c>
      <c r="P2010" s="24">
        <v>3241000</v>
      </c>
      <c r="Q2010" s="26" t="s">
        <v>110935</v>
      </c>
    </row>
    <row r="2011" spans="1:17" ht="42.75" x14ac:dyDescent="0.2">
      <c r="A2011" s="10">
        <v>80111501</v>
      </c>
      <c r="B2011" s="13" t="s">
        <v>110912</v>
      </c>
      <c r="C2011" s="46">
        <v>2</v>
      </c>
      <c r="D2011" s="46">
        <v>2</v>
      </c>
      <c r="E2011" s="56">
        <v>345</v>
      </c>
      <c r="F2011" s="10">
        <v>0</v>
      </c>
      <c r="G2011" s="75" t="s">
        <v>133</v>
      </c>
      <c r="H2011" s="14">
        <v>0</v>
      </c>
      <c r="I2011" s="65">
        <v>92371290</v>
      </c>
      <c r="J2011" s="65">
        <v>92371290</v>
      </c>
      <c r="K2011" s="69">
        <v>0</v>
      </c>
      <c r="L2011" s="15">
        <v>0</v>
      </c>
      <c r="M2011" s="20" t="s">
        <v>107788</v>
      </c>
      <c r="N2011" s="20" t="s">
        <v>15</v>
      </c>
      <c r="O2011" s="15" t="s">
        <v>110954</v>
      </c>
      <c r="P2011" s="24">
        <v>3241000</v>
      </c>
      <c r="Q2011" s="26" t="s">
        <v>110935</v>
      </c>
    </row>
    <row r="2012" spans="1:17" ht="42.75" x14ac:dyDescent="0.2">
      <c r="A2012" s="10">
        <v>80111501</v>
      </c>
      <c r="B2012" s="13" t="s">
        <v>110913</v>
      </c>
      <c r="C2012" s="46">
        <v>2</v>
      </c>
      <c r="D2012" s="46">
        <v>2</v>
      </c>
      <c r="E2012" s="56">
        <v>345</v>
      </c>
      <c r="F2012" s="10">
        <v>0</v>
      </c>
      <c r="G2012" s="75" t="s">
        <v>133</v>
      </c>
      <c r="H2012" s="14">
        <v>0</v>
      </c>
      <c r="I2012" s="65">
        <v>92371290</v>
      </c>
      <c r="J2012" s="65">
        <v>92371290</v>
      </c>
      <c r="K2012" s="69">
        <v>0</v>
      </c>
      <c r="L2012" s="15">
        <v>0</v>
      </c>
      <c r="M2012" s="20" t="s">
        <v>107788</v>
      </c>
      <c r="N2012" s="20" t="s">
        <v>15</v>
      </c>
      <c r="O2012" s="15" t="s">
        <v>110955</v>
      </c>
      <c r="P2012" s="24">
        <v>3241000</v>
      </c>
      <c r="Q2012" s="26" t="s">
        <v>110935</v>
      </c>
    </row>
    <row r="2013" spans="1:17" ht="42.75" x14ac:dyDescent="0.2">
      <c r="A2013" s="10">
        <v>80111501</v>
      </c>
      <c r="B2013" s="13" t="s">
        <v>110911</v>
      </c>
      <c r="C2013" s="46">
        <v>2</v>
      </c>
      <c r="D2013" s="46">
        <v>2</v>
      </c>
      <c r="E2013" s="56">
        <v>345</v>
      </c>
      <c r="F2013" s="10">
        <v>0</v>
      </c>
      <c r="G2013" s="75" t="s">
        <v>133</v>
      </c>
      <c r="H2013" s="14">
        <v>0</v>
      </c>
      <c r="I2013" s="65">
        <v>65147500</v>
      </c>
      <c r="J2013" s="65">
        <v>65147500</v>
      </c>
      <c r="K2013" s="69">
        <v>0</v>
      </c>
      <c r="L2013" s="15">
        <v>0</v>
      </c>
      <c r="M2013" s="20" t="s">
        <v>107788</v>
      </c>
      <c r="N2013" s="20" t="s">
        <v>15</v>
      </c>
      <c r="O2013" s="15" t="s">
        <v>110956</v>
      </c>
      <c r="P2013" s="24">
        <v>3241000</v>
      </c>
      <c r="Q2013" s="26" t="s">
        <v>110935</v>
      </c>
    </row>
    <row r="2014" spans="1:17" ht="42.75" x14ac:dyDescent="0.2">
      <c r="A2014" s="10">
        <v>80121704</v>
      </c>
      <c r="B2014" s="13" t="s">
        <v>110911</v>
      </c>
      <c r="C2014" s="46">
        <v>2</v>
      </c>
      <c r="D2014" s="46">
        <v>2</v>
      </c>
      <c r="E2014" s="56">
        <v>345</v>
      </c>
      <c r="F2014" s="10">
        <v>0</v>
      </c>
      <c r="G2014" s="75" t="s">
        <v>133</v>
      </c>
      <c r="H2014" s="14">
        <v>0</v>
      </c>
      <c r="I2014" s="65">
        <v>65147500</v>
      </c>
      <c r="J2014" s="65">
        <v>65147500</v>
      </c>
      <c r="K2014" s="69">
        <v>0</v>
      </c>
      <c r="L2014" s="15">
        <v>0</v>
      </c>
      <c r="M2014" s="20" t="s">
        <v>107788</v>
      </c>
      <c r="N2014" s="20" t="s">
        <v>15</v>
      </c>
      <c r="O2014" s="15" t="s">
        <v>110957</v>
      </c>
      <c r="P2014" s="24">
        <v>3241000</v>
      </c>
      <c r="Q2014" s="26" t="s">
        <v>110935</v>
      </c>
    </row>
    <row r="2015" spans="1:17" ht="42.75" x14ac:dyDescent="0.2">
      <c r="A2015" s="10">
        <v>80111501</v>
      </c>
      <c r="B2015" s="13" t="s">
        <v>110911</v>
      </c>
      <c r="C2015" s="46">
        <v>2</v>
      </c>
      <c r="D2015" s="46">
        <v>2</v>
      </c>
      <c r="E2015" s="56">
        <v>345</v>
      </c>
      <c r="F2015" s="10">
        <v>0</v>
      </c>
      <c r="G2015" s="75" t="s">
        <v>133</v>
      </c>
      <c r="H2015" s="14">
        <v>0</v>
      </c>
      <c r="I2015" s="65">
        <v>67248329</v>
      </c>
      <c r="J2015" s="65">
        <v>67248329</v>
      </c>
      <c r="K2015" s="69">
        <v>0</v>
      </c>
      <c r="L2015" s="15">
        <v>0</v>
      </c>
      <c r="M2015" s="20" t="s">
        <v>107788</v>
      </c>
      <c r="N2015" s="20" t="s">
        <v>15</v>
      </c>
      <c r="O2015" s="15" t="s">
        <v>110958</v>
      </c>
      <c r="P2015" s="24">
        <v>3241000</v>
      </c>
      <c r="Q2015" s="26" t="s">
        <v>110935</v>
      </c>
    </row>
    <row r="2016" spans="1:17" ht="42.75" x14ac:dyDescent="0.2">
      <c r="A2016" s="10">
        <v>80111501</v>
      </c>
      <c r="B2016" s="13" t="s">
        <v>110911</v>
      </c>
      <c r="C2016" s="46">
        <v>2</v>
      </c>
      <c r="D2016" s="46">
        <v>2</v>
      </c>
      <c r="E2016" s="56">
        <v>345</v>
      </c>
      <c r="F2016" s="10">
        <v>0</v>
      </c>
      <c r="G2016" s="75" t="s">
        <v>133</v>
      </c>
      <c r="H2016" s="14">
        <v>0</v>
      </c>
      <c r="I2016" s="65">
        <v>65147500</v>
      </c>
      <c r="J2016" s="65">
        <v>65147500</v>
      </c>
      <c r="K2016" s="69">
        <v>0</v>
      </c>
      <c r="L2016" s="15">
        <v>0</v>
      </c>
      <c r="M2016" s="20" t="s">
        <v>107788</v>
      </c>
      <c r="N2016" s="20" t="s">
        <v>15</v>
      </c>
      <c r="O2016" s="15" t="s">
        <v>110959</v>
      </c>
      <c r="P2016" s="24">
        <v>3241000</v>
      </c>
      <c r="Q2016" s="26" t="s">
        <v>110935</v>
      </c>
    </row>
    <row r="2017" spans="1:17" ht="42.75" x14ac:dyDescent="0.2">
      <c r="A2017" s="10">
        <v>80111501</v>
      </c>
      <c r="B2017" s="66" t="s">
        <v>110914</v>
      </c>
      <c r="C2017" s="46">
        <v>2</v>
      </c>
      <c r="D2017" s="46">
        <v>2</v>
      </c>
      <c r="E2017" s="56">
        <v>345</v>
      </c>
      <c r="F2017" s="10">
        <v>0</v>
      </c>
      <c r="G2017" s="75" t="s">
        <v>133</v>
      </c>
      <c r="H2017" s="14">
        <v>0</v>
      </c>
      <c r="I2017" s="65">
        <v>53302500</v>
      </c>
      <c r="J2017" s="65">
        <v>53302500</v>
      </c>
      <c r="K2017" s="69">
        <v>0</v>
      </c>
      <c r="L2017" s="15">
        <v>0</v>
      </c>
      <c r="M2017" s="20" t="s">
        <v>107788</v>
      </c>
      <c r="N2017" s="20" t="s">
        <v>15</v>
      </c>
      <c r="O2017" s="15" t="s">
        <v>110960</v>
      </c>
      <c r="P2017" s="24">
        <v>3241000</v>
      </c>
      <c r="Q2017" s="26" t="s">
        <v>110935</v>
      </c>
    </row>
    <row r="2018" spans="1:17" ht="42.75" x14ac:dyDescent="0.2">
      <c r="A2018" s="10">
        <v>80111501</v>
      </c>
      <c r="B2018" s="66" t="s">
        <v>110915</v>
      </c>
      <c r="C2018" s="46">
        <v>2</v>
      </c>
      <c r="D2018" s="46">
        <v>2</v>
      </c>
      <c r="E2018" s="56">
        <v>345</v>
      </c>
      <c r="F2018" s="10">
        <v>0</v>
      </c>
      <c r="G2018" s="75" t="s">
        <v>133</v>
      </c>
      <c r="H2018" s="14">
        <v>0</v>
      </c>
      <c r="I2018" s="65">
        <v>94760000</v>
      </c>
      <c r="J2018" s="65">
        <v>94760000</v>
      </c>
      <c r="K2018" s="69">
        <v>0</v>
      </c>
      <c r="L2018" s="15">
        <v>0</v>
      </c>
      <c r="M2018" s="20" t="s">
        <v>107788</v>
      </c>
      <c r="N2018" s="20" t="s">
        <v>15</v>
      </c>
      <c r="O2018" s="15" t="s">
        <v>110961</v>
      </c>
      <c r="P2018" s="24">
        <v>3241000</v>
      </c>
      <c r="Q2018" s="26" t="s">
        <v>110935</v>
      </c>
    </row>
    <row r="2019" spans="1:17" ht="28.5" x14ac:dyDescent="0.2">
      <c r="A2019" s="10">
        <v>80111501</v>
      </c>
      <c r="B2019" s="66" t="s">
        <v>110916</v>
      </c>
      <c r="C2019" s="46">
        <v>2</v>
      </c>
      <c r="D2019" s="46">
        <v>2</v>
      </c>
      <c r="E2019" s="56">
        <v>345</v>
      </c>
      <c r="F2019" s="10">
        <v>0</v>
      </c>
      <c r="G2019" s="75" t="s">
        <v>133</v>
      </c>
      <c r="H2019" s="14">
        <v>0</v>
      </c>
      <c r="I2019" s="65">
        <v>72254500</v>
      </c>
      <c r="J2019" s="65">
        <v>72254500</v>
      </c>
      <c r="K2019" s="69">
        <v>0</v>
      </c>
      <c r="L2019" s="15">
        <v>0</v>
      </c>
      <c r="M2019" s="20" t="s">
        <v>107788</v>
      </c>
      <c r="N2019" s="20" t="s">
        <v>15</v>
      </c>
      <c r="O2019" s="15" t="s">
        <v>110962</v>
      </c>
      <c r="P2019" s="24">
        <v>3241000</v>
      </c>
      <c r="Q2019" s="26" t="s">
        <v>110935</v>
      </c>
    </row>
    <row r="2020" spans="1:17" ht="28.5" x14ac:dyDescent="0.2">
      <c r="A2020" s="10">
        <v>80111501</v>
      </c>
      <c r="B2020" s="66" t="s">
        <v>110917</v>
      </c>
      <c r="C2020" s="46">
        <v>2</v>
      </c>
      <c r="D2020" s="46">
        <v>2</v>
      </c>
      <c r="E2020" s="56">
        <v>345</v>
      </c>
      <c r="F2020" s="10">
        <v>0</v>
      </c>
      <c r="G2020" s="75" t="s">
        <v>133</v>
      </c>
      <c r="H2020" s="14">
        <v>0</v>
      </c>
      <c r="I2020" s="65">
        <v>73645000</v>
      </c>
      <c r="J2020" s="65">
        <v>73645000</v>
      </c>
      <c r="K2020" s="69">
        <v>0</v>
      </c>
      <c r="L2020" s="15">
        <v>0</v>
      </c>
      <c r="M2020" s="20" t="s">
        <v>107788</v>
      </c>
      <c r="N2020" s="20" t="s">
        <v>15</v>
      </c>
      <c r="O2020" s="15" t="s">
        <v>110963</v>
      </c>
      <c r="P2020" s="24">
        <v>3241000</v>
      </c>
      <c r="Q2020" s="26" t="s">
        <v>110935</v>
      </c>
    </row>
    <row r="2021" spans="1:17" ht="28.5" x14ac:dyDescent="0.2">
      <c r="A2021" s="10">
        <v>80111501</v>
      </c>
      <c r="B2021" s="13" t="s">
        <v>110900</v>
      </c>
      <c r="C2021" s="46">
        <v>2</v>
      </c>
      <c r="D2021" s="46">
        <v>2</v>
      </c>
      <c r="E2021" s="56">
        <v>345</v>
      </c>
      <c r="F2021" s="10">
        <v>0</v>
      </c>
      <c r="G2021" s="75" t="s">
        <v>133</v>
      </c>
      <c r="H2021" s="14">
        <v>0</v>
      </c>
      <c r="I2021" s="65">
        <v>15226037</v>
      </c>
      <c r="J2021" s="65">
        <v>15226037</v>
      </c>
      <c r="K2021" s="69">
        <v>0</v>
      </c>
      <c r="L2021" s="15">
        <v>0</v>
      </c>
      <c r="M2021" s="20" t="s">
        <v>107788</v>
      </c>
      <c r="N2021" s="20" t="s">
        <v>15</v>
      </c>
      <c r="O2021" s="15" t="s">
        <v>110964</v>
      </c>
      <c r="P2021" s="24">
        <v>3241000</v>
      </c>
      <c r="Q2021" s="26" t="s">
        <v>110935</v>
      </c>
    </row>
    <row r="2022" spans="1:17" ht="28.5" x14ac:dyDescent="0.2">
      <c r="A2022" s="10">
        <v>80111501</v>
      </c>
      <c r="B2022" s="13" t="s">
        <v>110918</v>
      </c>
      <c r="C2022" s="46">
        <v>2</v>
      </c>
      <c r="D2022" s="46">
        <v>2</v>
      </c>
      <c r="E2022" s="56">
        <v>345</v>
      </c>
      <c r="F2022" s="10">
        <v>0</v>
      </c>
      <c r="G2022" s="75" t="s">
        <v>133</v>
      </c>
      <c r="H2022" s="14">
        <v>0</v>
      </c>
      <c r="I2022" s="65">
        <v>6716314</v>
      </c>
      <c r="J2022" s="65">
        <v>6716314</v>
      </c>
      <c r="K2022" s="69">
        <v>0</v>
      </c>
      <c r="L2022" s="15">
        <v>0</v>
      </c>
      <c r="M2022" s="20" t="s">
        <v>107788</v>
      </c>
      <c r="N2022" s="20" t="s">
        <v>15</v>
      </c>
      <c r="O2022" s="15" t="s">
        <v>110965</v>
      </c>
      <c r="P2022" s="24">
        <v>3241000</v>
      </c>
      <c r="Q2022" s="26" t="s">
        <v>110935</v>
      </c>
    </row>
    <row r="2023" spans="1:17" ht="28.5" x14ac:dyDescent="0.2">
      <c r="A2023" s="10">
        <v>80111501</v>
      </c>
      <c r="B2023" s="13" t="s">
        <v>110919</v>
      </c>
      <c r="C2023" s="46">
        <v>3</v>
      </c>
      <c r="D2023" s="46">
        <v>3</v>
      </c>
      <c r="E2023" s="49">
        <v>330</v>
      </c>
      <c r="F2023" s="10">
        <v>0</v>
      </c>
      <c r="G2023" s="75" t="s">
        <v>133</v>
      </c>
      <c r="H2023" s="14">
        <v>0</v>
      </c>
      <c r="I2023" s="65">
        <v>62315000</v>
      </c>
      <c r="J2023" s="65">
        <v>62315000</v>
      </c>
      <c r="K2023" s="69">
        <v>0</v>
      </c>
      <c r="L2023" s="15">
        <v>0</v>
      </c>
      <c r="M2023" s="20" t="s">
        <v>107788</v>
      </c>
      <c r="N2023" s="20" t="s">
        <v>15</v>
      </c>
      <c r="O2023" s="15" t="s">
        <v>110966</v>
      </c>
      <c r="P2023" s="24">
        <v>3241000</v>
      </c>
      <c r="Q2023" s="26" t="s">
        <v>110935</v>
      </c>
    </row>
    <row r="2024" spans="1:17" ht="42.75" x14ac:dyDescent="0.2">
      <c r="A2024" s="10">
        <v>80111501</v>
      </c>
      <c r="B2024" s="13" t="s">
        <v>110920</v>
      </c>
      <c r="C2024" s="46">
        <v>2</v>
      </c>
      <c r="D2024" s="46">
        <v>2</v>
      </c>
      <c r="E2024" s="56">
        <v>345</v>
      </c>
      <c r="F2024" s="10">
        <v>0</v>
      </c>
      <c r="G2024" s="75" t="s">
        <v>133</v>
      </c>
      <c r="H2024" s="14">
        <v>0</v>
      </c>
      <c r="I2024" s="65">
        <v>33599764</v>
      </c>
      <c r="J2024" s="65">
        <v>33599764</v>
      </c>
      <c r="K2024" s="69">
        <v>0</v>
      </c>
      <c r="L2024" s="15">
        <v>0</v>
      </c>
      <c r="M2024" s="20" t="s">
        <v>107788</v>
      </c>
      <c r="N2024" s="20" t="s">
        <v>15</v>
      </c>
      <c r="O2024" s="15" t="s">
        <v>110967</v>
      </c>
      <c r="P2024" s="24">
        <v>3241000</v>
      </c>
      <c r="Q2024" s="26" t="s">
        <v>110935</v>
      </c>
    </row>
    <row r="2025" spans="1:17" ht="42.75" x14ac:dyDescent="0.2">
      <c r="A2025" s="10">
        <v>80111501</v>
      </c>
      <c r="B2025" s="13" t="s">
        <v>110921</v>
      </c>
      <c r="C2025" s="46">
        <v>2</v>
      </c>
      <c r="D2025" s="46">
        <v>2</v>
      </c>
      <c r="E2025" s="56">
        <v>345</v>
      </c>
      <c r="F2025" s="10">
        <v>0</v>
      </c>
      <c r="G2025" s="75" t="s">
        <v>133</v>
      </c>
      <c r="H2025" s="14">
        <v>0</v>
      </c>
      <c r="I2025" s="65">
        <v>63441820</v>
      </c>
      <c r="J2025" s="65">
        <v>63441820</v>
      </c>
      <c r="K2025" s="69">
        <v>0</v>
      </c>
      <c r="L2025" s="15">
        <v>0</v>
      </c>
      <c r="M2025" s="20" t="s">
        <v>107788</v>
      </c>
      <c r="N2025" s="20" t="s">
        <v>15</v>
      </c>
      <c r="O2025" s="15" t="s">
        <v>110968</v>
      </c>
      <c r="P2025" s="24">
        <v>3241000</v>
      </c>
      <c r="Q2025" s="26" t="s">
        <v>110935</v>
      </c>
    </row>
    <row r="2026" spans="1:17" ht="42.75" x14ac:dyDescent="0.2">
      <c r="A2026" s="10">
        <v>80111501</v>
      </c>
      <c r="B2026" s="13" t="s">
        <v>110922</v>
      </c>
      <c r="C2026" s="46">
        <v>2</v>
      </c>
      <c r="D2026" s="46">
        <v>2</v>
      </c>
      <c r="E2026" s="56">
        <v>345</v>
      </c>
      <c r="F2026" s="10">
        <v>0</v>
      </c>
      <c r="G2026" s="75" t="s">
        <v>133</v>
      </c>
      <c r="H2026" s="14">
        <v>0</v>
      </c>
      <c r="I2026" s="65">
        <v>59585191</v>
      </c>
      <c r="J2026" s="65">
        <v>59585191</v>
      </c>
      <c r="K2026" s="69">
        <v>0</v>
      </c>
      <c r="L2026" s="15">
        <v>0</v>
      </c>
      <c r="M2026" s="20" t="s">
        <v>107788</v>
      </c>
      <c r="N2026" s="20" t="s">
        <v>15</v>
      </c>
      <c r="O2026" s="15" t="s">
        <v>110969</v>
      </c>
      <c r="P2026" s="24">
        <v>3241000</v>
      </c>
      <c r="Q2026" s="26" t="s">
        <v>110935</v>
      </c>
    </row>
    <row r="2027" spans="1:17" ht="28.5" x14ac:dyDescent="0.2">
      <c r="A2027" s="10">
        <v>80111501</v>
      </c>
      <c r="B2027" s="13" t="s">
        <v>110923</v>
      </c>
      <c r="C2027" s="46">
        <v>2</v>
      </c>
      <c r="D2027" s="46">
        <v>2</v>
      </c>
      <c r="E2027" s="56">
        <v>345</v>
      </c>
      <c r="F2027" s="10">
        <v>0</v>
      </c>
      <c r="G2027" s="75" t="s">
        <v>133</v>
      </c>
      <c r="H2027" s="14">
        <v>0</v>
      </c>
      <c r="I2027" s="65">
        <v>81730500</v>
      </c>
      <c r="J2027" s="65">
        <v>81730500</v>
      </c>
      <c r="K2027" s="69">
        <v>0</v>
      </c>
      <c r="L2027" s="15">
        <v>0</v>
      </c>
      <c r="M2027" s="20" t="s">
        <v>107788</v>
      </c>
      <c r="N2027" s="20" t="s">
        <v>15</v>
      </c>
      <c r="O2027" s="15" t="s">
        <v>110970</v>
      </c>
      <c r="P2027" s="24">
        <v>3241000</v>
      </c>
      <c r="Q2027" s="26" t="s">
        <v>110935</v>
      </c>
    </row>
    <row r="2028" spans="1:17" ht="42.75" x14ac:dyDescent="0.2">
      <c r="A2028" s="10">
        <v>80111501</v>
      </c>
      <c r="B2028" s="13" t="s">
        <v>110924</v>
      </c>
      <c r="C2028" s="46">
        <v>2</v>
      </c>
      <c r="D2028" s="46">
        <v>2</v>
      </c>
      <c r="E2028" s="49">
        <v>333</v>
      </c>
      <c r="F2028" s="10">
        <v>0</v>
      </c>
      <c r="G2028" s="75" t="s">
        <v>133</v>
      </c>
      <c r="H2028" s="14">
        <v>0</v>
      </c>
      <c r="I2028" s="65">
        <v>62881500</v>
      </c>
      <c r="J2028" s="65">
        <v>62881500</v>
      </c>
      <c r="K2028" s="69">
        <v>0</v>
      </c>
      <c r="L2028" s="15">
        <v>0</v>
      </c>
      <c r="M2028" s="20" t="s">
        <v>107788</v>
      </c>
      <c r="N2028" s="20" t="s">
        <v>15</v>
      </c>
      <c r="O2028" s="15" t="s">
        <v>110971</v>
      </c>
      <c r="P2028" s="24">
        <v>3241000</v>
      </c>
      <c r="Q2028" s="26" t="s">
        <v>110935</v>
      </c>
    </row>
    <row r="2029" spans="1:17" ht="28.5" x14ac:dyDescent="0.2">
      <c r="A2029" s="10">
        <v>80111501</v>
      </c>
      <c r="B2029" s="67" t="s">
        <v>110925</v>
      </c>
      <c r="C2029" s="46">
        <v>2</v>
      </c>
      <c r="D2029" s="46">
        <v>2</v>
      </c>
      <c r="E2029" s="56">
        <v>345</v>
      </c>
      <c r="F2029" s="10">
        <v>0</v>
      </c>
      <c r="G2029" s="75" t="s">
        <v>133</v>
      </c>
      <c r="H2029" s="14">
        <v>0</v>
      </c>
      <c r="I2029" s="65">
        <v>42701225</v>
      </c>
      <c r="J2029" s="65">
        <v>42701225</v>
      </c>
      <c r="K2029" s="69">
        <v>0</v>
      </c>
      <c r="L2029" s="15">
        <v>0</v>
      </c>
      <c r="M2029" s="20" t="s">
        <v>107788</v>
      </c>
      <c r="N2029" s="20" t="s">
        <v>15</v>
      </c>
      <c r="O2029" s="15" t="s">
        <v>110972</v>
      </c>
      <c r="P2029" s="24">
        <v>3241000</v>
      </c>
      <c r="Q2029" s="26" t="s">
        <v>110935</v>
      </c>
    </row>
    <row r="2030" spans="1:17" ht="45" x14ac:dyDescent="0.2">
      <c r="A2030" s="10" t="s">
        <v>110926</v>
      </c>
      <c r="B2030" s="68" t="s">
        <v>110927</v>
      </c>
      <c r="C2030" s="46">
        <v>4</v>
      </c>
      <c r="D2030" s="46">
        <v>4</v>
      </c>
      <c r="E2030" s="10">
        <v>7</v>
      </c>
      <c r="F2030" s="10">
        <v>1</v>
      </c>
      <c r="G2030" s="75" t="s">
        <v>120</v>
      </c>
      <c r="H2030" s="14">
        <v>0</v>
      </c>
      <c r="I2030" s="65">
        <v>699028765</v>
      </c>
      <c r="J2030" s="65">
        <v>699028765</v>
      </c>
      <c r="K2030" s="69">
        <v>0</v>
      </c>
      <c r="L2030" s="15">
        <v>0</v>
      </c>
      <c r="M2030" s="20" t="s">
        <v>107788</v>
      </c>
      <c r="N2030" s="20" t="s">
        <v>15</v>
      </c>
      <c r="O2030" s="15" t="s">
        <v>110973</v>
      </c>
      <c r="P2030" s="24">
        <v>3241000</v>
      </c>
      <c r="Q2030" s="26" t="s">
        <v>110935</v>
      </c>
    </row>
    <row r="2031" spans="1:17" ht="45" x14ac:dyDescent="0.2">
      <c r="A2031" s="10" t="s">
        <v>110926</v>
      </c>
      <c r="B2031" s="68" t="s">
        <v>110927</v>
      </c>
      <c r="C2031" s="46">
        <v>4</v>
      </c>
      <c r="D2031" s="46">
        <v>4</v>
      </c>
      <c r="E2031" s="10">
        <v>7</v>
      </c>
      <c r="F2031" s="10">
        <v>1</v>
      </c>
      <c r="G2031" s="75" t="s">
        <v>120</v>
      </c>
      <c r="H2031" s="14">
        <v>0</v>
      </c>
      <c r="I2031" s="65">
        <v>699028765</v>
      </c>
      <c r="J2031" s="65">
        <v>699028765</v>
      </c>
      <c r="K2031" s="69">
        <v>0</v>
      </c>
      <c r="L2031" s="15">
        <v>0</v>
      </c>
      <c r="M2031" s="20" t="s">
        <v>107788</v>
      </c>
      <c r="N2031" s="20" t="s">
        <v>15</v>
      </c>
      <c r="O2031" s="15" t="s">
        <v>110974</v>
      </c>
      <c r="P2031" s="24">
        <v>3241000</v>
      </c>
      <c r="Q2031" s="26" t="s">
        <v>110935</v>
      </c>
    </row>
    <row r="2032" spans="1:17" ht="45" x14ac:dyDescent="0.2">
      <c r="A2032" s="10" t="s">
        <v>110926</v>
      </c>
      <c r="B2032" s="68" t="s">
        <v>110927</v>
      </c>
      <c r="C2032" s="46">
        <v>4</v>
      </c>
      <c r="D2032" s="46">
        <v>4</v>
      </c>
      <c r="E2032" s="10">
        <v>7</v>
      </c>
      <c r="F2032" s="10">
        <v>1</v>
      </c>
      <c r="G2032" s="75" t="s">
        <v>120</v>
      </c>
      <c r="H2032" s="14">
        <v>0</v>
      </c>
      <c r="I2032" s="65">
        <v>699028765</v>
      </c>
      <c r="J2032" s="65">
        <v>699028765</v>
      </c>
      <c r="K2032" s="69">
        <v>0</v>
      </c>
      <c r="L2032" s="15">
        <v>0</v>
      </c>
      <c r="M2032" s="20" t="s">
        <v>107788</v>
      </c>
      <c r="N2032" s="20" t="s">
        <v>15</v>
      </c>
      <c r="O2032" s="15" t="s">
        <v>110975</v>
      </c>
      <c r="P2032" s="24">
        <v>3241000</v>
      </c>
      <c r="Q2032" s="26" t="s">
        <v>110935</v>
      </c>
    </row>
    <row r="2033" spans="1:18" ht="45" x14ac:dyDescent="0.2">
      <c r="A2033" s="10" t="s">
        <v>110926</v>
      </c>
      <c r="B2033" s="68" t="s">
        <v>110928</v>
      </c>
      <c r="C2033" s="46">
        <v>4</v>
      </c>
      <c r="D2033" s="46">
        <v>4</v>
      </c>
      <c r="E2033" s="10">
        <v>7</v>
      </c>
      <c r="F2033" s="10">
        <v>1</v>
      </c>
      <c r="G2033" s="75" t="s">
        <v>120</v>
      </c>
      <c r="H2033" s="14">
        <v>0</v>
      </c>
      <c r="I2033" s="65">
        <v>699028765</v>
      </c>
      <c r="J2033" s="65">
        <v>699028765</v>
      </c>
      <c r="K2033" s="69">
        <v>0</v>
      </c>
      <c r="L2033" s="15">
        <v>0</v>
      </c>
      <c r="M2033" s="20" t="s">
        <v>107788</v>
      </c>
      <c r="N2033" s="20" t="s">
        <v>15</v>
      </c>
      <c r="O2033" s="15" t="s">
        <v>110976</v>
      </c>
      <c r="P2033" s="24">
        <v>3241000</v>
      </c>
      <c r="Q2033" s="26" t="s">
        <v>110935</v>
      </c>
    </row>
    <row r="2034" spans="1:18" ht="45" x14ac:dyDescent="0.2">
      <c r="A2034" s="10" t="s">
        <v>110926</v>
      </c>
      <c r="B2034" s="68" t="s">
        <v>110927</v>
      </c>
      <c r="C2034" s="46">
        <v>4</v>
      </c>
      <c r="D2034" s="46">
        <v>4</v>
      </c>
      <c r="E2034" s="10">
        <v>7</v>
      </c>
      <c r="F2034" s="10">
        <v>1</v>
      </c>
      <c r="G2034" s="75" t="s">
        <v>120</v>
      </c>
      <c r="H2034" s="14">
        <v>0</v>
      </c>
      <c r="I2034" s="65">
        <v>699028765</v>
      </c>
      <c r="J2034" s="65">
        <v>699028765</v>
      </c>
      <c r="K2034" s="69">
        <v>0</v>
      </c>
      <c r="L2034" s="15">
        <v>0</v>
      </c>
      <c r="M2034" s="20" t="s">
        <v>107788</v>
      </c>
      <c r="N2034" s="20" t="s">
        <v>15</v>
      </c>
      <c r="O2034" s="15" t="s">
        <v>110977</v>
      </c>
      <c r="P2034" s="24">
        <v>3241000</v>
      </c>
      <c r="Q2034" s="26" t="s">
        <v>110935</v>
      </c>
    </row>
    <row r="2035" spans="1:18" ht="45" x14ac:dyDescent="0.2">
      <c r="A2035" s="10" t="s">
        <v>110926</v>
      </c>
      <c r="B2035" s="68" t="s">
        <v>110927</v>
      </c>
      <c r="C2035" s="46">
        <v>4</v>
      </c>
      <c r="D2035" s="46">
        <v>4</v>
      </c>
      <c r="E2035" s="10">
        <v>7</v>
      </c>
      <c r="F2035" s="10">
        <v>1</v>
      </c>
      <c r="G2035" s="75" t="s">
        <v>120</v>
      </c>
      <c r="H2035" s="14">
        <v>0</v>
      </c>
      <c r="I2035" s="65">
        <v>699028765</v>
      </c>
      <c r="J2035" s="65">
        <v>699028765</v>
      </c>
      <c r="K2035" s="69">
        <v>0</v>
      </c>
      <c r="L2035" s="15">
        <v>0</v>
      </c>
      <c r="M2035" s="20" t="s">
        <v>107788</v>
      </c>
      <c r="N2035" s="20" t="s">
        <v>15</v>
      </c>
      <c r="O2035" s="15" t="s">
        <v>110978</v>
      </c>
      <c r="P2035" s="24">
        <v>3241000</v>
      </c>
      <c r="Q2035" s="26" t="s">
        <v>110935</v>
      </c>
    </row>
    <row r="2036" spans="1:18" ht="45" x14ac:dyDescent="0.2">
      <c r="A2036" s="10" t="s">
        <v>110926</v>
      </c>
      <c r="B2036" s="68" t="s">
        <v>110928</v>
      </c>
      <c r="C2036" s="46">
        <v>4</v>
      </c>
      <c r="D2036" s="46">
        <v>4</v>
      </c>
      <c r="E2036" s="10">
        <v>7</v>
      </c>
      <c r="F2036" s="10">
        <v>1</v>
      </c>
      <c r="G2036" s="75" t="s">
        <v>120</v>
      </c>
      <c r="H2036" s="14">
        <v>0</v>
      </c>
      <c r="I2036" s="65">
        <v>699028765</v>
      </c>
      <c r="J2036" s="65">
        <v>699028765</v>
      </c>
      <c r="K2036" s="69">
        <v>0</v>
      </c>
      <c r="L2036" s="15">
        <v>0</v>
      </c>
      <c r="M2036" s="20" t="s">
        <v>107788</v>
      </c>
      <c r="N2036" s="20" t="s">
        <v>15</v>
      </c>
      <c r="O2036" s="15" t="s">
        <v>110979</v>
      </c>
      <c r="P2036" s="24">
        <v>3241000</v>
      </c>
      <c r="Q2036" s="26" t="s">
        <v>110935</v>
      </c>
    </row>
    <row r="2037" spans="1:18" ht="45" x14ac:dyDescent="0.2">
      <c r="A2037" s="10" t="s">
        <v>110926</v>
      </c>
      <c r="B2037" s="68" t="s">
        <v>110927</v>
      </c>
      <c r="C2037" s="46">
        <v>4</v>
      </c>
      <c r="D2037" s="46">
        <v>4</v>
      </c>
      <c r="E2037" s="10">
        <v>7</v>
      </c>
      <c r="F2037" s="10">
        <v>1</v>
      </c>
      <c r="G2037" s="75" t="s">
        <v>120</v>
      </c>
      <c r="H2037" s="14">
        <v>0</v>
      </c>
      <c r="I2037" s="65">
        <v>699028765</v>
      </c>
      <c r="J2037" s="65">
        <v>699028765</v>
      </c>
      <c r="K2037" s="69">
        <v>0</v>
      </c>
      <c r="L2037" s="15">
        <v>0</v>
      </c>
      <c r="M2037" s="20" t="s">
        <v>107788</v>
      </c>
      <c r="N2037" s="20" t="s">
        <v>15</v>
      </c>
      <c r="O2037" s="15" t="s">
        <v>110980</v>
      </c>
      <c r="P2037" s="24">
        <v>3241000</v>
      </c>
      <c r="Q2037" s="26" t="s">
        <v>110935</v>
      </c>
    </row>
    <row r="2038" spans="1:18" ht="45" x14ac:dyDescent="0.2">
      <c r="A2038" s="10" t="s">
        <v>110926</v>
      </c>
      <c r="B2038" s="68" t="s">
        <v>110927</v>
      </c>
      <c r="C2038" s="46">
        <v>4</v>
      </c>
      <c r="D2038" s="46">
        <v>4</v>
      </c>
      <c r="E2038" s="10">
        <v>7</v>
      </c>
      <c r="F2038" s="10">
        <v>1</v>
      </c>
      <c r="G2038" s="75" t="s">
        <v>120</v>
      </c>
      <c r="H2038" s="14">
        <v>0</v>
      </c>
      <c r="I2038" s="65">
        <v>699028766</v>
      </c>
      <c r="J2038" s="65">
        <v>699028766</v>
      </c>
      <c r="K2038" s="69">
        <v>0</v>
      </c>
      <c r="L2038" s="15">
        <v>0</v>
      </c>
      <c r="M2038" s="20" t="s">
        <v>107788</v>
      </c>
      <c r="N2038" s="20" t="s">
        <v>15</v>
      </c>
      <c r="O2038" s="15" t="s">
        <v>110981</v>
      </c>
      <c r="P2038" s="24">
        <v>3241000</v>
      </c>
      <c r="Q2038" s="26" t="s">
        <v>110935</v>
      </c>
    </row>
    <row r="2039" spans="1:18" ht="45" x14ac:dyDescent="0.2">
      <c r="A2039" s="10" t="s">
        <v>110926</v>
      </c>
      <c r="B2039" s="68" t="s">
        <v>110927</v>
      </c>
      <c r="C2039" s="46">
        <v>4</v>
      </c>
      <c r="D2039" s="46">
        <v>4</v>
      </c>
      <c r="E2039" s="10">
        <v>7</v>
      </c>
      <c r="F2039" s="10">
        <v>1</v>
      </c>
      <c r="G2039" s="75" t="s">
        <v>120</v>
      </c>
      <c r="H2039" s="14">
        <v>0</v>
      </c>
      <c r="I2039" s="65">
        <v>699028766</v>
      </c>
      <c r="J2039" s="65">
        <v>699028766</v>
      </c>
      <c r="K2039" s="69">
        <v>0</v>
      </c>
      <c r="L2039" s="15">
        <v>0</v>
      </c>
      <c r="M2039" s="20" t="s">
        <v>107788</v>
      </c>
      <c r="N2039" s="20" t="s">
        <v>15</v>
      </c>
      <c r="O2039" s="15" t="s">
        <v>110982</v>
      </c>
      <c r="P2039" s="24">
        <v>3241000</v>
      </c>
      <c r="Q2039" s="26" t="s">
        <v>110935</v>
      </c>
    </row>
    <row r="2040" spans="1:18" ht="45" x14ac:dyDescent="0.2">
      <c r="A2040" s="10" t="s">
        <v>110926</v>
      </c>
      <c r="B2040" s="68" t="s">
        <v>110927</v>
      </c>
      <c r="C2040" s="46">
        <v>4</v>
      </c>
      <c r="D2040" s="46">
        <v>4</v>
      </c>
      <c r="E2040" s="10">
        <v>7</v>
      </c>
      <c r="F2040" s="10">
        <v>1</v>
      </c>
      <c r="G2040" s="75" t="s">
        <v>120</v>
      </c>
      <c r="H2040" s="14">
        <v>0</v>
      </c>
      <c r="I2040" s="65">
        <v>699028766</v>
      </c>
      <c r="J2040" s="65">
        <v>699028766</v>
      </c>
      <c r="K2040" s="69">
        <v>0</v>
      </c>
      <c r="L2040" s="15">
        <v>0</v>
      </c>
      <c r="M2040" s="20" t="s">
        <v>107788</v>
      </c>
      <c r="N2040" s="20" t="s">
        <v>15</v>
      </c>
      <c r="O2040" s="15" t="s">
        <v>110983</v>
      </c>
      <c r="P2040" s="24">
        <v>3241000</v>
      </c>
      <c r="Q2040" s="26" t="s">
        <v>110935</v>
      </c>
    </row>
    <row r="2041" spans="1:18" ht="45" x14ac:dyDescent="0.2">
      <c r="A2041" s="10" t="s">
        <v>110926</v>
      </c>
      <c r="B2041" s="68" t="s">
        <v>110927</v>
      </c>
      <c r="C2041" s="46">
        <v>4</v>
      </c>
      <c r="D2041" s="46">
        <v>4</v>
      </c>
      <c r="E2041" s="10">
        <v>7</v>
      </c>
      <c r="F2041" s="10">
        <v>1</v>
      </c>
      <c r="G2041" s="75" t="s">
        <v>133</v>
      </c>
      <c r="H2041" s="14">
        <v>0</v>
      </c>
      <c r="I2041" s="65">
        <v>699028766</v>
      </c>
      <c r="J2041" s="65">
        <v>699028766</v>
      </c>
      <c r="K2041" s="69">
        <v>0</v>
      </c>
      <c r="L2041" s="15">
        <v>0</v>
      </c>
      <c r="M2041" s="20" t="s">
        <v>107788</v>
      </c>
      <c r="N2041" s="20" t="s">
        <v>15</v>
      </c>
      <c r="O2041" s="15" t="s">
        <v>110984</v>
      </c>
      <c r="P2041" s="24">
        <v>3241000</v>
      </c>
      <c r="Q2041" s="26" t="s">
        <v>110935</v>
      </c>
    </row>
    <row r="2042" spans="1:18" ht="45" x14ac:dyDescent="0.2">
      <c r="A2042" s="10" t="s">
        <v>110929</v>
      </c>
      <c r="B2042" s="68" t="s">
        <v>110930</v>
      </c>
      <c r="C2042" s="46">
        <v>4</v>
      </c>
      <c r="D2042" s="46">
        <v>4</v>
      </c>
      <c r="E2042" s="10">
        <v>8</v>
      </c>
      <c r="F2042" s="10">
        <v>1</v>
      </c>
      <c r="G2042" s="75" t="s">
        <v>37</v>
      </c>
      <c r="H2042" s="14">
        <v>0</v>
      </c>
      <c r="I2042" s="65">
        <v>838833816</v>
      </c>
      <c r="J2042" s="65">
        <v>838833816</v>
      </c>
      <c r="K2042" s="69">
        <v>0</v>
      </c>
      <c r="L2042" s="15">
        <v>0</v>
      </c>
      <c r="M2042" s="20" t="s">
        <v>107788</v>
      </c>
      <c r="N2042" s="20" t="s">
        <v>15</v>
      </c>
      <c r="O2042" s="15" t="s">
        <v>110985</v>
      </c>
      <c r="P2042" s="24">
        <v>3241000</v>
      </c>
      <c r="Q2042" s="26" t="s">
        <v>110935</v>
      </c>
    </row>
    <row r="2043" spans="1:18" ht="42.75" x14ac:dyDescent="0.2">
      <c r="A2043" s="10" t="s">
        <v>110931</v>
      </c>
      <c r="B2043" s="68" t="s">
        <v>110932</v>
      </c>
      <c r="C2043" s="46">
        <v>3</v>
      </c>
      <c r="D2043" s="46">
        <v>4</v>
      </c>
      <c r="E2043" s="10">
        <v>7</v>
      </c>
      <c r="F2043" s="10">
        <v>1</v>
      </c>
      <c r="G2043" s="75" t="s">
        <v>51</v>
      </c>
      <c r="H2043" s="14">
        <v>0</v>
      </c>
      <c r="I2043" s="65">
        <v>626272000</v>
      </c>
      <c r="J2043" s="65">
        <v>626272000</v>
      </c>
      <c r="K2043" s="69">
        <v>0</v>
      </c>
      <c r="L2043" s="15">
        <v>0</v>
      </c>
      <c r="M2043" s="20" t="s">
        <v>107788</v>
      </c>
      <c r="N2043" s="20" t="s">
        <v>15</v>
      </c>
      <c r="O2043" s="15" t="s">
        <v>110986</v>
      </c>
      <c r="P2043" s="24">
        <v>3241000</v>
      </c>
      <c r="Q2043" s="26" t="s">
        <v>110935</v>
      </c>
    </row>
    <row r="2044" spans="1:18" ht="85.5" x14ac:dyDescent="0.2">
      <c r="A2044" s="10" t="s">
        <v>110933</v>
      </c>
      <c r="B2044" s="68" t="s">
        <v>110934</v>
      </c>
      <c r="C2044" s="46">
        <v>3</v>
      </c>
      <c r="D2044" s="46">
        <v>4</v>
      </c>
      <c r="E2044" s="10">
        <v>7</v>
      </c>
      <c r="F2044" s="10">
        <v>1</v>
      </c>
      <c r="G2044" s="75" t="s">
        <v>51</v>
      </c>
      <c r="H2044" s="14">
        <v>0</v>
      </c>
      <c r="I2044" s="65">
        <v>550000000</v>
      </c>
      <c r="J2044" s="65">
        <v>550000000</v>
      </c>
      <c r="K2044" s="69">
        <v>0</v>
      </c>
      <c r="L2044" s="15">
        <v>0</v>
      </c>
      <c r="M2044" s="20" t="s">
        <v>107788</v>
      </c>
      <c r="N2044" s="20" t="s">
        <v>15</v>
      </c>
      <c r="O2044" s="15" t="s">
        <v>110987</v>
      </c>
      <c r="P2044" s="24">
        <v>3241000</v>
      </c>
      <c r="Q2044" s="26" t="s">
        <v>110935</v>
      </c>
      <c r="R2044" s="4">
        <v>1073</v>
      </c>
    </row>
    <row r="2045" spans="1:18" ht="90" x14ac:dyDescent="0.2">
      <c r="A2045" s="73">
        <v>86101710</v>
      </c>
      <c r="B2045" s="73" t="s">
        <v>110988</v>
      </c>
      <c r="C2045" s="74">
        <v>3</v>
      </c>
      <c r="D2045" s="74">
        <v>2</v>
      </c>
      <c r="E2045" s="73">
        <v>9</v>
      </c>
      <c r="F2045" s="73">
        <v>1</v>
      </c>
      <c r="G2045" s="75" t="s">
        <v>51</v>
      </c>
      <c r="H2045" s="73">
        <v>0</v>
      </c>
      <c r="I2045" s="76">
        <v>150000000</v>
      </c>
      <c r="J2045" s="77">
        <v>150000000</v>
      </c>
      <c r="K2045" s="78">
        <v>0</v>
      </c>
      <c r="L2045" s="73">
        <v>0</v>
      </c>
      <c r="M2045" s="20" t="s">
        <v>107788</v>
      </c>
      <c r="N2045" s="20" t="s">
        <v>15</v>
      </c>
      <c r="O2045" s="15" t="s">
        <v>111009</v>
      </c>
      <c r="P2045" s="24">
        <v>3241000</v>
      </c>
      <c r="Q2045" s="26" t="s">
        <v>111008</v>
      </c>
    </row>
    <row r="2046" spans="1:18" ht="30" x14ac:dyDescent="0.2">
      <c r="A2046" s="73">
        <v>80101500</v>
      </c>
      <c r="B2046" s="73" t="s">
        <v>110989</v>
      </c>
      <c r="C2046" s="74">
        <v>3</v>
      </c>
      <c r="D2046" s="74">
        <v>2</v>
      </c>
      <c r="E2046" s="73">
        <v>9</v>
      </c>
      <c r="F2046" s="73">
        <v>1</v>
      </c>
      <c r="G2046" s="75" t="s">
        <v>51</v>
      </c>
      <c r="H2046" s="73">
        <v>0</v>
      </c>
      <c r="I2046" s="76">
        <v>200000000</v>
      </c>
      <c r="J2046" s="77">
        <v>200000000</v>
      </c>
      <c r="K2046" s="78">
        <v>0</v>
      </c>
      <c r="L2046" s="73">
        <v>0</v>
      </c>
      <c r="M2046" s="20" t="s">
        <v>107788</v>
      </c>
      <c r="N2046" s="20" t="s">
        <v>15</v>
      </c>
      <c r="O2046" s="15" t="s">
        <v>111010</v>
      </c>
      <c r="P2046" s="24">
        <v>3241000</v>
      </c>
      <c r="Q2046" s="26" t="s">
        <v>111008</v>
      </c>
    </row>
    <row r="2047" spans="1:18" ht="30" x14ac:dyDescent="0.2">
      <c r="A2047" s="73">
        <v>80101600</v>
      </c>
      <c r="B2047" s="73" t="s">
        <v>110990</v>
      </c>
      <c r="C2047" s="74">
        <v>3</v>
      </c>
      <c r="D2047" s="74">
        <v>2</v>
      </c>
      <c r="E2047" s="73">
        <v>9</v>
      </c>
      <c r="F2047" s="73">
        <v>1</v>
      </c>
      <c r="G2047" s="75" t="s">
        <v>51</v>
      </c>
      <c r="H2047" s="73">
        <v>0</v>
      </c>
      <c r="I2047" s="76">
        <v>150000000</v>
      </c>
      <c r="J2047" s="77">
        <v>150000000</v>
      </c>
      <c r="K2047" s="78">
        <v>0</v>
      </c>
      <c r="L2047" s="73">
        <v>0</v>
      </c>
      <c r="M2047" s="20" t="s">
        <v>107788</v>
      </c>
      <c r="N2047" s="20" t="s">
        <v>15</v>
      </c>
      <c r="O2047" s="15" t="s">
        <v>111014</v>
      </c>
      <c r="P2047" s="24">
        <v>3241000</v>
      </c>
      <c r="Q2047" s="26" t="s">
        <v>111008</v>
      </c>
    </row>
    <row r="2048" spans="1:18" ht="45" x14ac:dyDescent="0.2">
      <c r="A2048" s="73">
        <v>80111501</v>
      </c>
      <c r="B2048" s="73" t="s">
        <v>110991</v>
      </c>
      <c r="C2048" s="74">
        <v>1</v>
      </c>
      <c r="D2048" s="74">
        <v>1</v>
      </c>
      <c r="E2048" s="73">
        <v>11</v>
      </c>
      <c r="F2048" s="73">
        <v>1</v>
      </c>
      <c r="G2048" s="75" t="s">
        <v>133</v>
      </c>
      <c r="H2048" s="73">
        <v>0</v>
      </c>
      <c r="I2048" s="76">
        <v>70356000</v>
      </c>
      <c r="J2048" s="77">
        <v>70356000</v>
      </c>
      <c r="K2048" s="78">
        <v>0</v>
      </c>
      <c r="L2048" s="73">
        <v>0</v>
      </c>
      <c r="M2048" s="20" t="s">
        <v>107788</v>
      </c>
      <c r="N2048" s="20" t="s">
        <v>15</v>
      </c>
      <c r="O2048" s="15" t="s">
        <v>111012</v>
      </c>
      <c r="P2048" s="24">
        <v>3241000</v>
      </c>
      <c r="Q2048" s="26" t="s">
        <v>111008</v>
      </c>
    </row>
    <row r="2049" spans="1:17" ht="45" x14ac:dyDescent="0.2">
      <c r="A2049" s="73">
        <v>80111501</v>
      </c>
      <c r="B2049" s="73" t="s">
        <v>110992</v>
      </c>
      <c r="C2049" s="74">
        <v>1</v>
      </c>
      <c r="D2049" s="74">
        <v>1</v>
      </c>
      <c r="E2049" s="73">
        <v>11</v>
      </c>
      <c r="F2049" s="73">
        <v>1</v>
      </c>
      <c r="G2049" s="75" t="s">
        <v>133</v>
      </c>
      <c r="H2049" s="73">
        <v>0</v>
      </c>
      <c r="I2049" s="76">
        <v>73051000</v>
      </c>
      <c r="J2049" s="77">
        <v>73051000</v>
      </c>
      <c r="K2049" s="78">
        <v>0</v>
      </c>
      <c r="L2049" s="73">
        <v>0</v>
      </c>
      <c r="M2049" s="20" t="s">
        <v>107788</v>
      </c>
      <c r="N2049" s="20" t="s">
        <v>15</v>
      </c>
      <c r="O2049" s="15" t="s">
        <v>111015</v>
      </c>
      <c r="P2049" s="24">
        <v>3241000</v>
      </c>
      <c r="Q2049" s="26" t="s">
        <v>111008</v>
      </c>
    </row>
    <row r="2050" spans="1:17" ht="45" x14ac:dyDescent="0.2">
      <c r="A2050" s="73">
        <v>80111501</v>
      </c>
      <c r="B2050" s="73" t="s">
        <v>110993</v>
      </c>
      <c r="C2050" s="74">
        <v>1</v>
      </c>
      <c r="D2050" s="74">
        <v>1</v>
      </c>
      <c r="E2050" s="73">
        <v>11</v>
      </c>
      <c r="F2050" s="73">
        <v>1</v>
      </c>
      <c r="G2050" s="75" t="s">
        <v>133</v>
      </c>
      <c r="H2050" s="73">
        <v>0</v>
      </c>
      <c r="I2050" s="76">
        <v>46904000</v>
      </c>
      <c r="J2050" s="77">
        <v>46904000</v>
      </c>
      <c r="K2050" s="78">
        <v>0</v>
      </c>
      <c r="L2050" s="73">
        <v>0</v>
      </c>
      <c r="M2050" s="20" t="s">
        <v>107788</v>
      </c>
      <c r="N2050" s="20" t="s">
        <v>15</v>
      </c>
      <c r="O2050" s="15" t="s">
        <v>111016</v>
      </c>
      <c r="P2050" s="24">
        <v>3241000</v>
      </c>
      <c r="Q2050" s="26" t="s">
        <v>111008</v>
      </c>
    </row>
    <row r="2051" spans="1:17" ht="45" x14ac:dyDescent="0.2">
      <c r="A2051" s="73">
        <v>80111501</v>
      </c>
      <c r="B2051" s="73" t="s">
        <v>110993</v>
      </c>
      <c r="C2051" s="74">
        <v>1</v>
      </c>
      <c r="D2051" s="74">
        <v>1</v>
      </c>
      <c r="E2051" s="73">
        <v>11</v>
      </c>
      <c r="F2051" s="73">
        <v>1</v>
      </c>
      <c r="G2051" s="75" t="s">
        <v>133</v>
      </c>
      <c r="H2051" s="73">
        <v>0</v>
      </c>
      <c r="I2051" s="76">
        <v>46904000</v>
      </c>
      <c r="J2051" s="77">
        <v>46904000</v>
      </c>
      <c r="K2051" s="78">
        <v>0</v>
      </c>
      <c r="L2051" s="73">
        <v>0</v>
      </c>
      <c r="M2051" s="20" t="s">
        <v>107788</v>
      </c>
      <c r="N2051" s="20" t="s">
        <v>15</v>
      </c>
      <c r="O2051" s="15" t="s">
        <v>111011</v>
      </c>
      <c r="P2051" s="24">
        <v>3241000</v>
      </c>
      <c r="Q2051" s="26" t="s">
        <v>111008</v>
      </c>
    </row>
    <row r="2052" spans="1:17" ht="45" x14ac:dyDescent="0.2">
      <c r="A2052" s="73">
        <v>80111501</v>
      </c>
      <c r="B2052" s="73" t="s">
        <v>110993</v>
      </c>
      <c r="C2052" s="74">
        <v>1</v>
      </c>
      <c r="D2052" s="74">
        <v>1</v>
      </c>
      <c r="E2052" s="73">
        <v>11</v>
      </c>
      <c r="F2052" s="73">
        <v>1</v>
      </c>
      <c r="G2052" s="75" t="s">
        <v>133</v>
      </c>
      <c r="H2052" s="73">
        <v>0</v>
      </c>
      <c r="I2052" s="76">
        <v>49962000</v>
      </c>
      <c r="J2052" s="77">
        <v>49962000</v>
      </c>
      <c r="K2052" s="78">
        <v>0</v>
      </c>
      <c r="L2052" s="73">
        <v>0</v>
      </c>
      <c r="M2052" s="20" t="s">
        <v>107788</v>
      </c>
      <c r="N2052" s="20" t="s">
        <v>15</v>
      </c>
      <c r="O2052" s="15" t="s">
        <v>111017</v>
      </c>
      <c r="P2052" s="24">
        <v>3241000</v>
      </c>
      <c r="Q2052" s="26" t="s">
        <v>111008</v>
      </c>
    </row>
    <row r="2053" spans="1:17" ht="45" x14ac:dyDescent="0.2">
      <c r="A2053" s="73">
        <v>80111501</v>
      </c>
      <c r="B2053" s="73" t="s">
        <v>110993</v>
      </c>
      <c r="C2053" s="74">
        <v>1</v>
      </c>
      <c r="D2053" s="74">
        <v>1</v>
      </c>
      <c r="E2053" s="73">
        <v>11</v>
      </c>
      <c r="F2053" s="73">
        <v>1</v>
      </c>
      <c r="G2053" s="75" t="s">
        <v>133</v>
      </c>
      <c r="H2053" s="73">
        <v>0</v>
      </c>
      <c r="I2053" s="76">
        <v>41239000</v>
      </c>
      <c r="J2053" s="77">
        <v>41239000</v>
      </c>
      <c r="K2053" s="78">
        <v>0</v>
      </c>
      <c r="L2053" s="73">
        <v>0</v>
      </c>
      <c r="M2053" s="20" t="s">
        <v>107788</v>
      </c>
      <c r="N2053" s="20" t="s">
        <v>15</v>
      </c>
      <c r="O2053" s="15" t="s">
        <v>111013</v>
      </c>
      <c r="P2053" s="24">
        <v>3241000</v>
      </c>
      <c r="Q2053" s="26" t="s">
        <v>111008</v>
      </c>
    </row>
    <row r="2054" spans="1:17" ht="45" x14ac:dyDescent="0.2">
      <c r="A2054" s="73">
        <v>80111501</v>
      </c>
      <c r="B2054" s="73" t="s">
        <v>110994</v>
      </c>
      <c r="C2054" s="74">
        <v>1</v>
      </c>
      <c r="D2054" s="74">
        <v>1</v>
      </c>
      <c r="E2054" s="73">
        <v>11</v>
      </c>
      <c r="F2054" s="73">
        <v>1</v>
      </c>
      <c r="G2054" s="75" t="s">
        <v>133</v>
      </c>
      <c r="H2054" s="73">
        <v>0</v>
      </c>
      <c r="I2054" s="76">
        <v>97240000</v>
      </c>
      <c r="J2054" s="77">
        <v>97240000</v>
      </c>
      <c r="K2054" s="78">
        <v>0</v>
      </c>
      <c r="L2054" s="73">
        <v>0</v>
      </c>
      <c r="M2054" s="20" t="s">
        <v>107788</v>
      </c>
      <c r="N2054" s="20" t="s">
        <v>15</v>
      </c>
      <c r="O2054" s="15" t="s">
        <v>111018</v>
      </c>
      <c r="P2054" s="24">
        <v>3241000</v>
      </c>
      <c r="Q2054" s="26" t="s">
        <v>111008</v>
      </c>
    </row>
    <row r="2055" spans="1:17" ht="45" x14ac:dyDescent="0.2">
      <c r="A2055" s="73">
        <v>80111501</v>
      </c>
      <c r="B2055" s="73" t="s">
        <v>110995</v>
      </c>
      <c r="C2055" s="74">
        <v>1</v>
      </c>
      <c r="D2055" s="74">
        <v>1</v>
      </c>
      <c r="E2055" s="73">
        <v>11</v>
      </c>
      <c r="F2055" s="73">
        <v>1</v>
      </c>
      <c r="G2055" s="75" t="s">
        <v>133</v>
      </c>
      <c r="H2055" s="73">
        <v>0</v>
      </c>
      <c r="I2055" s="76">
        <v>98032000</v>
      </c>
      <c r="J2055" s="77">
        <v>98032000</v>
      </c>
      <c r="K2055" s="78">
        <v>0</v>
      </c>
      <c r="L2055" s="73">
        <v>0</v>
      </c>
      <c r="M2055" s="20" t="s">
        <v>107788</v>
      </c>
      <c r="N2055" s="20" t="s">
        <v>15</v>
      </c>
      <c r="O2055" s="15" t="s">
        <v>111019</v>
      </c>
      <c r="P2055" s="24">
        <v>3241000</v>
      </c>
      <c r="Q2055" s="26" t="s">
        <v>111008</v>
      </c>
    </row>
    <row r="2056" spans="1:17" ht="45" x14ac:dyDescent="0.2">
      <c r="A2056" s="73">
        <v>80111501</v>
      </c>
      <c r="B2056" s="73" t="s">
        <v>110996</v>
      </c>
      <c r="C2056" s="74">
        <v>1</v>
      </c>
      <c r="D2056" s="74">
        <v>1</v>
      </c>
      <c r="E2056" s="73">
        <v>11</v>
      </c>
      <c r="F2056" s="73">
        <v>1</v>
      </c>
      <c r="G2056" s="75" t="s">
        <v>133</v>
      </c>
      <c r="H2056" s="73">
        <v>0</v>
      </c>
      <c r="I2056" s="76">
        <v>41646000</v>
      </c>
      <c r="J2056" s="77">
        <v>41646000</v>
      </c>
      <c r="K2056" s="78">
        <v>0</v>
      </c>
      <c r="L2056" s="73">
        <v>0</v>
      </c>
      <c r="M2056" s="20" t="s">
        <v>107788</v>
      </c>
      <c r="N2056" s="20" t="s">
        <v>15</v>
      </c>
      <c r="O2056" s="15" t="s">
        <v>111020</v>
      </c>
      <c r="P2056" s="24">
        <v>3241000</v>
      </c>
      <c r="Q2056" s="26" t="s">
        <v>111008</v>
      </c>
    </row>
    <row r="2057" spans="1:17" ht="45" x14ac:dyDescent="0.2">
      <c r="A2057" s="73">
        <v>80121704</v>
      </c>
      <c r="B2057" s="73" t="s">
        <v>110997</v>
      </c>
      <c r="C2057" s="74">
        <v>1</v>
      </c>
      <c r="D2057" s="74">
        <v>1</v>
      </c>
      <c r="E2057" s="73">
        <v>11</v>
      </c>
      <c r="F2057" s="73">
        <v>1</v>
      </c>
      <c r="G2057" s="75" t="s">
        <v>133</v>
      </c>
      <c r="H2057" s="73">
        <v>0</v>
      </c>
      <c r="I2057" s="76">
        <v>74239000</v>
      </c>
      <c r="J2057" s="77">
        <v>74239000</v>
      </c>
      <c r="K2057" s="78">
        <v>0</v>
      </c>
      <c r="L2057" s="73">
        <v>0</v>
      </c>
      <c r="M2057" s="20" t="s">
        <v>107788</v>
      </c>
      <c r="N2057" s="20" t="s">
        <v>15</v>
      </c>
      <c r="O2057" s="15" t="s">
        <v>111021</v>
      </c>
      <c r="P2057" s="24">
        <v>3241000</v>
      </c>
      <c r="Q2057" s="26" t="s">
        <v>111008</v>
      </c>
    </row>
    <row r="2058" spans="1:17" ht="45" x14ac:dyDescent="0.2">
      <c r="A2058" s="73">
        <v>80111501</v>
      </c>
      <c r="B2058" s="73" t="s">
        <v>110998</v>
      </c>
      <c r="C2058" s="74">
        <v>1</v>
      </c>
      <c r="D2058" s="74">
        <v>1</v>
      </c>
      <c r="E2058" s="73">
        <v>11</v>
      </c>
      <c r="F2058" s="73">
        <v>1</v>
      </c>
      <c r="G2058" s="75" t="s">
        <v>133</v>
      </c>
      <c r="H2058" s="73">
        <v>0</v>
      </c>
      <c r="I2058" s="76">
        <v>34320000</v>
      </c>
      <c r="J2058" s="77">
        <v>34320000</v>
      </c>
      <c r="K2058" s="78">
        <v>0</v>
      </c>
      <c r="L2058" s="73">
        <v>0</v>
      </c>
      <c r="M2058" s="20" t="s">
        <v>107788</v>
      </c>
      <c r="N2058" s="20" t="s">
        <v>15</v>
      </c>
      <c r="O2058" s="15" t="s">
        <v>111022</v>
      </c>
      <c r="P2058" s="24">
        <v>3241000</v>
      </c>
      <c r="Q2058" s="26" t="s">
        <v>111008</v>
      </c>
    </row>
    <row r="2059" spans="1:17" ht="45" x14ac:dyDescent="0.2">
      <c r="A2059" s="73">
        <v>80111501</v>
      </c>
      <c r="B2059" s="73" t="s">
        <v>110999</v>
      </c>
      <c r="C2059" s="74">
        <v>1</v>
      </c>
      <c r="D2059" s="74">
        <v>1</v>
      </c>
      <c r="E2059" s="73">
        <v>11</v>
      </c>
      <c r="F2059" s="73">
        <v>1</v>
      </c>
      <c r="G2059" s="75" t="s">
        <v>133</v>
      </c>
      <c r="H2059" s="73">
        <v>0</v>
      </c>
      <c r="I2059" s="76">
        <v>33748000</v>
      </c>
      <c r="J2059" s="77">
        <v>33748000</v>
      </c>
      <c r="K2059" s="78">
        <v>0</v>
      </c>
      <c r="L2059" s="73">
        <v>0</v>
      </c>
      <c r="M2059" s="20" t="s">
        <v>107788</v>
      </c>
      <c r="N2059" s="20" t="s">
        <v>15</v>
      </c>
      <c r="O2059" s="15" t="s">
        <v>111023</v>
      </c>
      <c r="P2059" s="24">
        <v>3241000</v>
      </c>
      <c r="Q2059" s="26" t="s">
        <v>111008</v>
      </c>
    </row>
    <row r="2060" spans="1:17" ht="45" x14ac:dyDescent="0.2">
      <c r="A2060" s="73">
        <v>80111501</v>
      </c>
      <c r="B2060" s="73" t="s">
        <v>111000</v>
      </c>
      <c r="C2060" s="74">
        <v>1</v>
      </c>
      <c r="D2060" s="74">
        <v>1</v>
      </c>
      <c r="E2060" s="73">
        <v>11</v>
      </c>
      <c r="F2060" s="73">
        <v>1</v>
      </c>
      <c r="G2060" s="75" t="s">
        <v>133</v>
      </c>
      <c r="H2060" s="73">
        <v>0</v>
      </c>
      <c r="I2060" s="76">
        <v>72072000</v>
      </c>
      <c r="J2060" s="77">
        <v>72072000</v>
      </c>
      <c r="K2060" s="78">
        <v>0</v>
      </c>
      <c r="L2060" s="73">
        <v>0</v>
      </c>
      <c r="M2060" s="20" t="s">
        <v>107788</v>
      </c>
      <c r="N2060" s="20" t="s">
        <v>15</v>
      </c>
      <c r="O2060" s="15" t="s">
        <v>111024</v>
      </c>
      <c r="P2060" s="24">
        <v>3241000</v>
      </c>
      <c r="Q2060" s="26" t="s">
        <v>111008</v>
      </c>
    </row>
    <row r="2061" spans="1:17" ht="45" x14ac:dyDescent="0.2">
      <c r="A2061" s="73">
        <v>80111501</v>
      </c>
      <c r="B2061" s="73" t="s">
        <v>111001</v>
      </c>
      <c r="C2061" s="74">
        <v>1</v>
      </c>
      <c r="D2061" s="74">
        <v>1</v>
      </c>
      <c r="E2061" s="73">
        <v>11</v>
      </c>
      <c r="F2061" s="73">
        <v>1</v>
      </c>
      <c r="G2061" s="75" t="s">
        <v>133</v>
      </c>
      <c r="H2061" s="73">
        <v>0</v>
      </c>
      <c r="I2061" s="76">
        <v>80080000</v>
      </c>
      <c r="J2061" s="77">
        <v>80080000</v>
      </c>
      <c r="K2061" s="78">
        <v>0</v>
      </c>
      <c r="L2061" s="73">
        <v>0</v>
      </c>
      <c r="M2061" s="20" t="s">
        <v>107788</v>
      </c>
      <c r="N2061" s="20" t="s">
        <v>15</v>
      </c>
      <c r="O2061" s="15" t="s">
        <v>111025</v>
      </c>
      <c r="P2061" s="24">
        <v>3241000</v>
      </c>
      <c r="Q2061" s="26" t="s">
        <v>111008</v>
      </c>
    </row>
    <row r="2062" spans="1:17" ht="45" x14ac:dyDescent="0.2">
      <c r="A2062" s="73">
        <v>80121704</v>
      </c>
      <c r="B2062" s="73" t="s">
        <v>110997</v>
      </c>
      <c r="C2062" s="74">
        <v>1</v>
      </c>
      <c r="D2062" s="74">
        <v>1</v>
      </c>
      <c r="E2062" s="73">
        <v>11</v>
      </c>
      <c r="F2062" s="73">
        <v>1</v>
      </c>
      <c r="G2062" s="75" t="s">
        <v>133</v>
      </c>
      <c r="H2062" s="73">
        <v>0</v>
      </c>
      <c r="I2062" s="76">
        <v>91520000</v>
      </c>
      <c r="J2062" s="77">
        <v>91520000</v>
      </c>
      <c r="K2062" s="78">
        <v>0</v>
      </c>
      <c r="L2062" s="73">
        <v>0</v>
      </c>
      <c r="M2062" s="20" t="s">
        <v>107788</v>
      </c>
      <c r="N2062" s="20" t="s">
        <v>15</v>
      </c>
      <c r="O2062" s="15" t="s">
        <v>111026</v>
      </c>
      <c r="P2062" s="24">
        <v>3241000</v>
      </c>
      <c r="Q2062" s="26" t="s">
        <v>111008</v>
      </c>
    </row>
    <row r="2063" spans="1:17" ht="45" x14ac:dyDescent="0.2">
      <c r="A2063" s="73">
        <v>80111501</v>
      </c>
      <c r="B2063" s="73" t="s">
        <v>111002</v>
      </c>
      <c r="C2063" s="74">
        <v>1</v>
      </c>
      <c r="D2063" s="74">
        <v>1</v>
      </c>
      <c r="E2063" s="73">
        <v>11</v>
      </c>
      <c r="F2063" s="73">
        <v>1</v>
      </c>
      <c r="G2063" s="75" t="s">
        <v>133</v>
      </c>
      <c r="H2063" s="73">
        <v>0</v>
      </c>
      <c r="I2063" s="76">
        <v>107118000</v>
      </c>
      <c r="J2063" s="77">
        <v>107118000</v>
      </c>
      <c r="K2063" s="78">
        <v>0</v>
      </c>
      <c r="L2063" s="73">
        <v>0</v>
      </c>
      <c r="M2063" s="20" t="s">
        <v>107788</v>
      </c>
      <c r="N2063" s="20" t="s">
        <v>15</v>
      </c>
      <c r="O2063" s="15" t="s">
        <v>111027</v>
      </c>
      <c r="P2063" s="24">
        <v>3241000</v>
      </c>
      <c r="Q2063" s="26" t="s">
        <v>111008</v>
      </c>
    </row>
    <row r="2064" spans="1:17" ht="45" x14ac:dyDescent="0.2">
      <c r="A2064" s="73">
        <v>80111501</v>
      </c>
      <c r="B2064" s="73" t="s">
        <v>111003</v>
      </c>
      <c r="C2064" s="74">
        <v>1</v>
      </c>
      <c r="D2064" s="74">
        <v>1</v>
      </c>
      <c r="E2064" s="73">
        <v>11</v>
      </c>
      <c r="F2064" s="73">
        <v>1</v>
      </c>
      <c r="G2064" s="75" t="s">
        <v>133</v>
      </c>
      <c r="H2064" s="73">
        <v>0</v>
      </c>
      <c r="I2064" s="76">
        <v>102960000</v>
      </c>
      <c r="J2064" s="77">
        <v>102960000</v>
      </c>
      <c r="K2064" s="78">
        <v>0</v>
      </c>
      <c r="L2064" s="73">
        <v>0</v>
      </c>
      <c r="M2064" s="20" t="s">
        <v>107788</v>
      </c>
      <c r="N2064" s="20" t="s">
        <v>15</v>
      </c>
      <c r="O2064" s="15" t="s">
        <v>111028</v>
      </c>
      <c r="P2064" s="24">
        <v>3241000</v>
      </c>
      <c r="Q2064" s="26" t="s">
        <v>111008</v>
      </c>
    </row>
    <row r="2065" spans="1:18" ht="45" x14ac:dyDescent="0.2">
      <c r="A2065" s="73">
        <v>80111501</v>
      </c>
      <c r="B2065" s="73" t="s">
        <v>111004</v>
      </c>
      <c r="C2065" s="74">
        <v>1</v>
      </c>
      <c r="D2065" s="74">
        <v>1</v>
      </c>
      <c r="E2065" s="73">
        <v>11</v>
      </c>
      <c r="F2065" s="73">
        <v>1</v>
      </c>
      <c r="G2065" s="75" t="s">
        <v>133</v>
      </c>
      <c r="H2065" s="73">
        <v>0</v>
      </c>
      <c r="I2065" s="76">
        <v>74360000</v>
      </c>
      <c r="J2065" s="77">
        <v>74360000</v>
      </c>
      <c r="K2065" s="78">
        <v>0</v>
      </c>
      <c r="L2065" s="73">
        <v>0</v>
      </c>
      <c r="M2065" s="20" t="s">
        <v>107788</v>
      </c>
      <c r="N2065" s="20" t="s">
        <v>15</v>
      </c>
      <c r="O2065" s="15" t="s">
        <v>111029</v>
      </c>
      <c r="P2065" s="24">
        <v>3241000</v>
      </c>
      <c r="Q2065" s="26" t="s">
        <v>111008</v>
      </c>
    </row>
    <row r="2066" spans="1:18" ht="45" x14ac:dyDescent="0.2">
      <c r="A2066" s="73">
        <v>80121704</v>
      </c>
      <c r="B2066" s="73" t="s">
        <v>111005</v>
      </c>
      <c r="C2066" s="74">
        <v>1</v>
      </c>
      <c r="D2066" s="74">
        <v>1</v>
      </c>
      <c r="E2066" s="73">
        <v>11</v>
      </c>
      <c r="F2066" s="73">
        <v>1</v>
      </c>
      <c r="G2066" s="75" t="s">
        <v>133</v>
      </c>
      <c r="H2066" s="73">
        <v>0</v>
      </c>
      <c r="I2066" s="76">
        <v>91520000</v>
      </c>
      <c r="J2066" s="77">
        <v>91520000</v>
      </c>
      <c r="K2066" s="78">
        <v>0</v>
      </c>
      <c r="L2066" s="73">
        <v>0</v>
      </c>
      <c r="M2066" s="20" t="s">
        <v>107788</v>
      </c>
      <c r="N2066" s="20" t="s">
        <v>15</v>
      </c>
      <c r="O2066" s="15" t="s">
        <v>111030</v>
      </c>
      <c r="P2066" s="24">
        <v>3241000</v>
      </c>
      <c r="Q2066" s="26" t="s">
        <v>111008</v>
      </c>
    </row>
    <row r="2067" spans="1:18" ht="60" x14ac:dyDescent="0.2">
      <c r="A2067" s="73">
        <v>80121704</v>
      </c>
      <c r="B2067" s="73" t="s">
        <v>111006</v>
      </c>
      <c r="C2067" s="74">
        <v>1</v>
      </c>
      <c r="D2067" s="74">
        <v>1</v>
      </c>
      <c r="E2067" s="73">
        <v>11</v>
      </c>
      <c r="F2067" s="73">
        <v>1</v>
      </c>
      <c r="G2067" s="75" t="s">
        <v>133</v>
      </c>
      <c r="H2067" s="73">
        <v>0</v>
      </c>
      <c r="I2067" s="76">
        <v>46904000</v>
      </c>
      <c r="J2067" s="77">
        <v>46904000</v>
      </c>
      <c r="K2067" s="78">
        <v>0</v>
      </c>
      <c r="L2067" s="73">
        <v>0</v>
      </c>
      <c r="M2067" s="20" t="s">
        <v>107788</v>
      </c>
      <c r="N2067" s="20" t="s">
        <v>15</v>
      </c>
      <c r="O2067" s="15" t="s">
        <v>111031</v>
      </c>
      <c r="P2067" s="24">
        <v>3241000</v>
      </c>
      <c r="Q2067" s="26" t="s">
        <v>111008</v>
      </c>
    </row>
    <row r="2068" spans="1:18" ht="60" x14ac:dyDescent="0.2">
      <c r="A2068" s="73">
        <v>80111501</v>
      </c>
      <c r="B2068" s="73" t="s">
        <v>111007</v>
      </c>
      <c r="C2068" s="74">
        <v>1</v>
      </c>
      <c r="D2068" s="74">
        <v>1</v>
      </c>
      <c r="E2068" s="73">
        <v>11</v>
      </c>
      <c r="F2068" s="73">
        <v>1</v>
      </c>
      <c r="G2068" s="75" t="s">
        <v>133</v>
      </c>
      <c r="H2068" s="73">
        <v>0</v>
      </c>
      <c r="I2068" s="76">
        <v>82368000</v>
      </c>
      <c r="J2068" s="77">
        <v>82368000</v>
      </c>
      <c r="K2068" s="78">
        <v>0</v>
      </c>
      <c r="L2068" s="73">
        <v>0</v>
      </c>
      <c r="M2068" s="20" t="s">
        <v>107788</v>
      </c>
      <c r="N2068" s="20" t="s">
        <v>15</v>
      </c>
      <c r="O2068" s="15" t="s">
        <v>111032</v>
      </c>
      <c r="P2068" s="24">
        <v>3241000</v>
      </c>
      <c r="Q2068" s="26" t="s">
        <v>111008</v>
      </c>
      <c r="R2068" s="4">
        <v>1074</v>
      </c>
    </row>
    <row r="2069" spans="1:18" ht="30" x14ac:dyDescent="0.2">
      <c r="A2069" s="73">
        <v>44121600</v>
      </c>
      <c r="B2069" s="79" t="s">
        <v>111033</v>
      </c>
      <c r="C2069" s="74">
        <v>4</v>
      </c>
      <c r="D2069" s="74">
        <v>4</v>
      </c>
      <c r="E2069" s="73">
        <v>8</v>
      </c>
      <c r="F2069" s="73">
        <v>1</v>
      </c>
      <c r="G2069" s="75" t="s">
        <v>140</v>
      </c>
      <c r="H2069" s="73">
        <v>0</v>
      </c>
      <c r="I2069" s="76">
        <v>355970400</v>
      </c>
      <c r="J2069" s="77">
        <v>355970400</v>
      </c>
      <c r="K2069" s="78">
        <v>0</v>
      </c>
      <c r="L2069" s="73">
        <v>0</v>
      </c>
      <c r="M2069" s="20" t="s">
        <v>107788</v>
      </c>
      <c r="N2069" s="20" t="s">
        <v>15</v>
      </c>
      <c r="O2069" s="15" t="s">
        <v>111041</v>
      </c>
      <c r="P2069" s="24">
        <v>3241000</v>
      </c>
      <c r="Q2069" s="80" t="s">
        <v>111038</v>
      </c>
    </row>
    <row r="2070" spans="1:18" ht="30" x14ac:dyDescent="0.2">
      <c r="A2070" s="73">
        <v>55101504</v>
      </c>
      <c r="B2070" s="79" t="s">
        <v>111034</v>
      </c>
      <c r="C2070" s="74">
        <v>3</v>
      </c>
      <c r="D2070" s="74">
        <v>3</v>
      </c>
      <c r="E2070" s="73">
        <v>12</v>
      </c>
      <c r="F2070" s="73">
        <v>1</v>
      </c>
      <c r="G2070" s="75" t="s">
        <v>133</v>
      </c>
      <c r="H2070" s="73">
        <v>0</v>
      </c>
      <c r="I2070" s="76">
        <v>927000</v>
      </c>
      <c r="J2070" s="76">
        <v>927000</v>
      </c>
      <c r="K2070" s="78">
        <v>0</v>
      </c>
      <c r="L2070" s="78">
        <v>0</v>
      </c>
      <c r="M2070" s="20" t="s">
        <v>107788</v>
      </c>
      <c r="N2070" s="20" t="s">
        <v>15</v>
      </c>
      <c r="O2070" s="73" t="s">
        <v>111042</v>
      </c>
      <c r="P2070" s="24">
        <v>3241000</v>
      </c>
      <c r="Q2070" s="81" t="s">
        <v>111039</v>
      </c>
    </row>
    <row r="2071" spans="1:18" ht="30" x14ac:dyDescent="0.2">
      <c r="A2071" s="73">
        <v>55101504</v>
      </c>
      <c r="B2071" s="79" t="s">
        <v>111035</v>
      </c>
      <c r="C2071" s="74">
        <v>2</v>
      </c>
      <c r="D2071" s="74">
        <v>2</v>
      </c>
      <c r="E2071" s="73">
        <v>12</v>
      </c>
      <c r="F2071" s="73">
        <v>1</v>
      </c>
      <c r="G2071" s="75" t="s">
        <v>133</v>
      </c>
      <c r="H2071" s="73">
        <v>0</v>
      </c>
      <c r="I2071" s="76">
        <v>975410</v>
      </c>
      <c r="J2071" s="76">
        <v>975410</v>
      </c>
      <c r="K2071" s="78">
        <v>0</v>
      </c>
      <c r="L2071" s="78">
        <v>0</v>
      </c>
      <c r="M2071" s="20" t="s">
        <v>107788</v>
      </c>
      <c r="N2071" s="20" t="s">
        <v>15</v>
      </c>
      <c r="O2071" s="73" t="s">
        <v>111043</v>
      </c>
      <c r="P2071" s="24">
        <v>3241000</v>
      </c>
      <c r="Q2071" s="81" t="s">
        <v>111039</v>
      </c>
    </row>
    <row r="2072" spans="1:18" ht="30" x14ac:dyDescent="0.2">
      <c r="A2072" s="73">
        <v>55101506</v>
      </c>
      <c r="B2072" s="79" t="s">
        <v>111036</v>
      </c>
      <c r="C2072" s="74">
        <v>2</v>
      </c>
      <c r="D2072" s="74">
        <v>2</v>
      </c>
      <c r="E2072" s="73">
        <v>12</v>
      </c>
      <c r="F2072" s="73">
        <v>1</v>
      </c>
      <c r="G2072" s="75" t="s">
        <v>133</v>
      </c>
      <c r="H2072" s="73">
        <v>0</v>
      </c>
      <c r="I2072" s="76">
        <v>704520</v>
      </c>
      <c r="J2072" s="76">
        <v>704520</v>
      </c>
      <c r="K2072" s="78">
        <v>0</v>
      </c>
      <c r="L2072" s="78">
        <v>0</v>
      </c>
      <c r="M2072" s="20" t="s">
        <v>107788</v>
      </c>
      <c r="N2072" s="20" t="s">
        <v>15</v>
      </c>
      <c r="O2072" s="73" t="s">
        <v>111044</v>
      </c>
      <c r="P2072" s="24">
        <v>3241000</v>
      </c>
      <c r="Q2072" s="81" t="s">
        <v>111039</v>
      </c>
    </row>
    <row r="2073" spans="1:18" ht="15" x14ac:dyDescent="0.2">
      <c r="A2073" s="73">
        <v>55111500</v>
      </c>
      <c r="B2073" s="79" t="s">
        <v>111037</v>
      </c>
      <c r="C2073" s="74">
        <v>1</v>
      </c>
      <c r="D2073" s="74">
        <v>2</v>
      </c>
      <c r="E2073" s="73">
        <v>12</v>
      </c>
      <c r="F2073" s="73">
        <v>1</v>
      </c>
      <c r="G2073" s="75" t="s">
        <v>72</v>
      </c>
      <c r="H2073" s="73">
        <v>0</v>
      </c>
      <c r="I2073" s="76">
        <v>40146670</v>
      </c>
      <c r="J2073" s="76">
        <v>40146670</v>
      </c>
      <c r="K2073" s="78">
        <v>0</v>
      </c>
      <c r="L2073" s="73">
        <v>0</v>
      </c>
      <c r="M2073" s="20" t="s">
        <v>107788</v>
      </c>
      <c r="N2073" s="20" t="s">
        <v>15</v>
      </c>
      <c r="O2073" s="73" t="s">
        <v>111045</v>
      </c>
      <c r="P2073" s="24">
        <v>3241000</v>
      </c>
      <c r="Q2073" s="81" t="s">
        <v>111040</v>
      </c>
    </row>
    <row r="2074" spans="1:18" ht="39.75" customHeight="1" x14ac:dyDescent="0.2">
      <c r="A2074" s="73">
        <v>78102203</v>
      </c>
      <c r="B2074" s="79" t="s">
        <v>111046</v>
      </c>
      <c r="C2074" s="74">
        <v>1</v>
      </c>
      <c r="D2074" s="74">
        <v>3</v>
      </c>
      <c r="E2074" s="73">
        <v>9</v>
      </c>
      <c r="F2074" s="73">
        <v>1</v>
      </c>
      <c r="G2074" s="75" t="s">
        <v>51</v>
      </c>
      <c r="H2074" s="73">
        <v>0</v>
      </c>
      <c r="I2074" s="76">
        <v>427170200</v>
      </c>
      <c r="J2074" s="77">
        <v>427170200</v>
      </c>
      <c r="K2074" s="78">
        <v>0</v>
      </c>
      <c r="L2074" s="73">
        <v>0</v>
      </c>
      <c r="M2074" s="20" t="s">
        <v>107788</v>
      </c>
      <c r="N2074" s="20" t="s">
        <v>15</v>
      </c>
      <c r="O2074" s="73" t="s">
        <v>111048</v>
      </c>
      <c r="P2074" s="24">
        <v>3241000</v>
      </c>
      <c r="Q2074" s="81" t="s">
        <v>111047</v>
      </c>
    </row>
    <row r="2075" spans="1:18" ht="15" x14ac:dyDescent="0.2">
      <c r="A2075" s="73">
        <v>15101500</v>
      </c>
      <c r="B2075" s="79" t="s">
        <v>111049</v>
      </c>
      <c r="C2075" s="74">
        <v>6</v>
      </c>
      <c r="D2075" s="74">
        <v>6</v>
      </c>
      <c r="E2075" s="73">
        <v>6</v>
      </c>
      <c r="F2075" s="73">
        <v>1</v>
      </c>
      <c r="G2075" s="75" t="s">
        <v>140</v>
      </c>
      <c r="H2075" s="73">
        <v>0</v>
      </c>
      <c r="I2075" s="76">
        <v>138159000</v>
      </c>
      <c r="J2075" s="77">
        <v>138159000</v>
      </c>
      <c r="K2075" s="78">
        <v>0</v>
      </c>
      <c r="L2075" s="73">
        <v>0</v>
      </c>
      <c r="M2075" s="20" t="s">
        <v>107788</v>
      </c>
      <c r="N2075" s="20" t="s">
        <v>15</v>
      </c>
      <c r="O2075" s="73" t="s">
        <v>111051</v>
      </c>
      <c r="P2075" s="24">
        <v>3241000</v>
      </c>
      <c r="Q2075" s="81" t="s">
        <v>111050</v>
      </c>
    </row>
    <row r="2076" spans="1:18" ht="30" x14ac:dyDescent="0.2">
      <c r="A2076" s="73">
        <v>44121600</v>
      </c>
      <c r="B2076" s="79" t="s">
        <v>111033</v>
      </c>
      <c r="C2076" s="74">
        <v>4</v>
      </c>
      <c r="D2076" s="74">
        <v>4</v>
      </c>
      <c r="E2076" s="73">
        <v>8</v>
      </c>
      <c r="F2076" s="73">
        <v>1</v>
      </c>
      <c r="G2076" s="75" t="s">
        <v>140</v>
      </c>
      <c r="H2076" s="73">
        <v>0</v>
      </c>
      <c r="I2076" s="76">
        <v>14676000</v>
      </c>
      <c r="J2076" s="76">
        <v>14676000</v>
      </c>
      <c r="K2076" s="78">
        <v>0</v>
      </c>
      <c r="L2076" s="73">
        <v>0</v>
      </c>
      <c r="M2076" s="20" t="s">
        <v>107788</v>
      </c>
      <c r="N2076" s="20" t="s">
        <v>15</v>
      </c>
      <c r="O2076" s="15" t="s">
        <v>111052</v>
      </c>
      <c r="P2076" s="24">
        <v>3241000</v>
      </c>
      <c r="Q2076" s="80" t="s">
        <v>111038</v>
      </c>
    </row>
    <row r="2077" spans="1:18" ht="30" x14ac:dyDescent="0.2">
      <c r="A2077" s="73">
        <v>44121600</v>
      </c>
      <c r="B2077" s="79" t="s">
        <v>111033</v>
      </c>
      <c r="C2077" s="74">
        <v>4</v>
      </c>
      <c r="D2077" s="74">
        <v>4</v>
      </c>
      <c r="E2077" s="73">
        <v>8</v>
      </c>
      <c r="F2077" s="73">
        <v>1</v>
      </c>
      <c r="G2077" s="75" t="s">
        <v>140</v>
      </c>
      <c r="H2077" s="73">
        <v>0</v>
      </c>
      <c r="I2077" s="76">
        <v>181283000</v>
      </c>
      <c r="J2077" s="76">
        <v>181283000</v>
      </c>
      <c r="K2077" s="78">
        <v>0</v>
      </c>
      <c r="L2077" s="73">
        <v>0</v>
      </c>
      <c r="M2077" s="20" t="s">
        <v>107788</v>
      </c>
      <c r="N2077" s="20" t="s">
        <v>15</v>
      </c>
      <c r="O2077" s="15" t="s">
        <v>111055</v>
      </c>
      <c r="P2077" s="24">
        <v>3241000</v>
      </c>
      <c r="Q2077" s="80" t="s">
        <v>111038</v>
      </c>
    </row>
    <row r="2078" spans="1:18" ht="30" x14ac:dyDescent="0.2">
      <c r="A2078" s="73">
        <v>44103103</v>
      </c>
      <c r="B2078" s="79" t="s">
        <v>111053</v>
      </c>
      <c r="C2078" s="74">
        <v>8</v>
      </c>
      <c r="D2078" s="74">
        <v>8</v>
      </c>
      <c r="E2078" s="73">
        <v>12</v>
      </c>
      <c r="F2078" s="73">
        <v>1</v>
      </c>
      <c r="G2078" s="75" t="s">
        <v>140</v>
      </c>
      <c r="H2078" s="73">
        <v>0</v>
      </c>
      <c r="I2078" s="76">
        <v>524549000</v>
      </c>
      <c r="J2078" s="76">
        <v>524549000</v>
      </c>
      <c r="K2078" s="78">
        <v>0</v>
      </c>
      <c r="L2078" s="73">
        <v>0</v>
      </c>
      <c r="M2078" s="20" t="s">
        <v>107788</v>
      </c>
      <c r="N2078" s="20" t="s">
        <v>15</v>
      </c>
      <c r="O2078" s="15" t="s">
        <v>111056</v>
      </c>
      <c r="P2078" s="24">
        <v>3241000</v>
      </c>
      <c r="Q2078" s="80" t="s">
        <v>111038</v>
      </c>
    </row>
    <row r="2079" spans="1:18" ht="15" x14ac:dyDescent="0.2">
      <c r="A2079" s="82">
        <v>25172504</v>
      </c>
      <c r="B2079" s="83" t="s">
        <v>111054</v>
      </c>
      <c r="C2079" s="74">
        <v>9</v>
      </c>
      <c r="D2079" s="74">
        <v>9</v>
      </c>
      <c r="E2079" s="73">
        <v>1</v>
      </c>
      <c r="F2079" s="73">
        <v>1</v>
      </c>
      <c r="G2079" s="75" t="s">
        <v>72</v>
      </c>
      <c r="H2079" s="73">
        <v>0</v>
      </c>
      <c r="I2079" s="76">
        <v>7460000</v>
      </c>
      <c r="J2079" s="76">
        <v>7460000</v>
      </c>
      <c r="K2079" s="78">
        <v>0</v>
      </c>
      <c r="L2079" s="73">
        <v>0</v>
      </c>
      <c r="M2079" s="20" t="s">
        <v>107788</v>
      </c>
      <c r="N2079" s="20" t="s">
        <v>15</v>
      </c>
      <c r="O2079" s="15" t="s">
        <v>111057</v>
      </c>
      <c r="P2079" s="24">
        <v>3241000</v>
      </c>
      <c r="Q2079" s="80" t="s">
        <v>111038</v>
      </c>
    </row>
    <row r="2080" spans="1:18" ht="30" x14ac:dyDescent="0.2">
      <c r="A2080" s="73">
        <v>44121600</v>
      </c>
      <c r="B2080" s="79" t="s">
        <v>111033</v>
      </c>
      <c r="C2080" s="74">
        <v>4</v>
      </c>
      <c r="D2080" s="74">
        <v>4</v>
      </c>
      <c r="E2080" s="73">
        <v>8</v>
      </c>
      <c r="F2080" s="73">
        <v>1</v>
      </c>
      <c r="G2080" s="75" t="s">
        <v>140</v>
      </c>
      <c r="H2080" s="73">
        <v>0</v>
      </c>
      <c r="I2080" s="76">
        <v>69458000</v>
      </c>
      <c r="J2080" s="76">
        <v>69458000</v>
      </c>
      <c r="K2080" s="78">
        <v>0</v>
      </c>
      <c r="L2080" s="73">
        <v>0</v>
      </c>
      <c r="M2080" s="20" t="s">
        <v>107788</v>
      </c>
      <c r="N2080" s="20" t="s">
        <v>15</v>
      </c>
      <c r="O2080" s="15" t="s">
        <v>111058</v>
      </c>
      <c r="P2080" s="24">
        <v>3241000</v>
      </c>
      <c r="Q2080" s="80" t="s">
        <v>111038</v>
      </c>
    </row>
    <row r="2081" spans="1:17" ht="30" x14ac:dyDescent="0.2">
      <c r="A2081" s="73">
        <v>44121600</v>
      </c>
      <c r="B2081" s="79" t="s">
        <v>111033</v>
      </c>
      <c r="C2081" s="74">
        <v>4</v>
      </c>
      <c r="D2081" s="74">
        <v>4</v>
      </c>
      <c r="E2081" s="73">
        <v>8</v>
      </c>
      <c r="F2081" s="73">
        <v>1</v>
      </c>
      <c r="G2081" s="75" t="s">
        <v>140</v>
      </c>
      <c r="H2081" s="73">
        <v>0</v>
      </c>
      <c r="I2081" s="76">
        <v>15380000</v>
      </c>
      <c r="J2081" s="76">
        <v>15380000</v>
      </c>
      <c r="K2081" s="78">
        <v>0</v>
      </c>
      <c r="L2081" s="73">
        <v>0</v>
      </c>
      <c r="M2081" s="20" t="s">
        <v>107788</v>
      </c>
      <c r="N2081" s="20" t="s">
        <v>15</v>
      </c>
      <c r="O2081" s="15" t="s">
        <v>111061</v>
      </c>
      <c r="P2081" s="24">
        <v>3241000</v>
      </c>
      <c r="Q2081" s="80" t="s">
        <v>111038</v>
      </c>
    </row>
    <row r="2082" spans="1:17" ht="30" x14ac:dyDescent="0.2">
      <c r="A2082" s="73">
        <v>31162800</v>
      </c>
      <c r="B2082" s="79" t="s">
        <v>111059</v>
      </c>
      <c r="C2082" s="74">
        <v>6</v>
      </c>
      <c r="D2082" s="74">
        <v>6</v>
      </c>
      <c r="E2082" s="73">
        <v>6</v>
      </c>
      <c r="F2082" s="73">
        <v>1</v>
      </c>
      <c r="G2082" s="75" t="s">
        <v>72</v>
      </c>
      <c r="H2082" s="73">
        <v>0</v>
      </c>
      <c r="I2082" s="76">
        <v>82000000</v>
      </c>
      <c r="J2082" s="76">
        <v>82000000</v>
      </c>
      <c r="K2082" s="78">
        <v>0</v>
      </c>
      <c r="L2082" s="73">
        <v>0</v>
      </c>
      <c r="M2082" s="20" t="s">
        <v>107788</v>
      </c>
      <c r="N2082" s="20" t="s">
        <v>15</v>
      </c>
      <c r="O2082" s="15" t="s">
        <v>111062</v>
      </c>
      <c r="P2082" s="24">
        <v>3241000</v>
      </c>
      <c r="Q2082" s="80" t="s">
        <v>111060</v>
      </c>
    </row>
    <row r="2083" spans="1:17" ht="30" x14ac:dyDescent="0.2">
      <c r="A2083" s="73">
        <v>44121600</v>
      </c>
      <c r="B2083" s="79" t="s">
        <v>111033</v>
      </c>
      <c r="C2083" s="74">
        <v>4</v>
      </c>
      <c r="D2083" s="74">
        <v>4</v>
      </c>
      <c r="E2083" s="73">
        <v>8</v>
      </c>
      <c r="F2083" s="73">
        <v>1</v>
      </c>
      <c r="G2083" s="75" t="s">
        <v>140</v>
      </c>
      <c r="H2083" s="73">
        <v>0</v>
      </c>
      <c r="I2083" s="76">
        <v>67155000</v>
      </c>
      <c r="J2083" s="76">
        <v>67155000</v>
      </c>
      <c r="K2083" s="78">
        <v>0</v>
      </c>
      <c r="L2083" s="73">
        <v>0</v>
      </c>
      <c r="M2083" s="20" t="s">
        <v>107788</v>
      </c>
      <c r="N2083" s="20" t="s">
        <v>15</v>
      </c>
      <c r="O2083" s="15" t="s">
        <v>111063</v>
      </c>
      <c r="P2083" s="24">
        <v>3241000</v>
      </c>
      <c r="Q2083" s="80" t="s">
        <v>111038</v>
      </c>
    </row>
    <row r="2084" spans="1:17" ht="30" x14ac:dyDescent="0.2">
      <c r="A2084" s="73">
        <v>44121600</v>
      </c>
      <c r="B2084" s="79" t="s">
        <v>111033</v>
      </c>
      <c r="C2084" s="74">
        <v>4</v>
      </c>
      <c r="D2084" s="74">
        <v>4</v>
      </c>
      <c r="E2084" s="73">
        <v>8</v>
      </c>
      <c r="F2084" s="73">
        <v>1</v>
      </c>
      <c r="G2084" s="75" t="s">
        <v>140</v>
      </c>
      <c r="H2084" s="73">
        <v>0</v>
      </c>
      <c r="I2084" s="76">
        <v>17238000</v>
      </c>
      <c r="J2084" s="76">
        <v>17238000</v>
      </c>
      <c r="K2084" s="78">
        <v>0</v>
      </c>
      <c r="L2084" s="73">
        <v>0</v>
      </c>
      <c r="M2084" s="20" t="s">
        <v>107788</v>
      </c>
      <c r="N2084" s="20" t="s">
        <v>15</v>
      </c>
      <c r="O2084" s="15" t="s">
        <v>111064</v>
      </c>
      <c r="P2084" s="24">
        <v>3241000</v>
      </c>
      <c r="Q2084" s="80" t="s">
        <v>111038</v>
      </c>
    </row>
    <row r="2085" spans="1:17" ht="30" x14ac:dyDescent="0.2">
      <c r="A2085" s="73">
        <v>78111800</v>
      </c>
      <c r="B2085" s="79" t="s">
        <v>111065</v>
      </c>
      <c r="C2085" s="74">
        <v>5</v>
      </c>
      <c r="D2085" s="74">
        <v>6</v>
      </c>
      <c r="E2085" s="73">
        <v>6</v>
      </c>
      <c r="F2085" s="73">
        <v>1</v>
      </c>
      <c r="G2085" s="75" t="s">
        <v>65</v>
      </c>
      <c r="H2085" s="73">
        <v>0</v>
      </c>
      <c r="I2085" s="76">
        <v>84700000</v>
      </c>
      <c r="J2085" s="77">
        <v>84700000</v>
      </c>
      <c r="K2085" s="78">
        <v>0</v>
      </c>
      <c r="L2085" s="73">
        <v>0</v>
      </c>
      <c r="M2085" s="20" t="s">
        <v>107788</v>
      </c>
      <c r="N2085" s="20" t="s">
        <v>15</v>
      </c>
      <c r="O2085" s="15" t="s">
        <v>111066</v>
      </c>
      <c r="P2085" s="24">
        <v>3241000</v>
      </c>
      <c r="Q2085" s="80" t="s">
        <v>111050</v>
      </c>
    </row>
    <row r="2086" spans="1:17" ht="28.5" x14ac:dyDescent="0.2">
      <c r="A2086" s="15">
        <v>48101702</v>
      </c>
      <c r="B2086" s="63" t="s">
        <v>111067</v>
      </c>
      <c r="C2086" s="74">
        <v>5</v>
      </c>
      <c r="D2086" s="74">
        <v>6</v>
      </c>
      <c r="E2086" s="73">
        <v>6</v>
      </c>
      <c r="F2086" s="73">
        <v>1</v>
      </c>
      <c r="G2086" s="75" t="s">
        <v>65</v>
      </c>
      <c r="H2086" s="73">
        <v>0</v>
      </c>
      <c r="I2086" s="76">
        <v>200000000</v>
      </c>
      <c r="J2086" s="77">
        <v>200000000</v>
      </c>
      <c r="K2086" s="78">
        <v>0</v>
      </c>
      <c r="L2086" s="73">
        <v>0</v>
      </c>
      <c r="M2086" s="20" t="s">
        <v>107788</v>
      </c>
      <c r="N2086" s="20" t="s">
        <v>15</v>
      </c>
      <c r="O2086" s="15" t="s">
        <v>111069</v>
      </c>
      <c r="P2086" s="24">
        <v>3241000</v>
      </c>
      <c r="Q2086" s="80" t="s">
        <v>111068</v>
      </c>
    </row>
    <row r="2087" spans="1:17" ht="45" x14ac:dyDescent="0.2">
      <c r="A2087" s="73">
        <v>80131501</v>
      </c>
      <c r="B2087" s="79" t="s">
        <v>111070</v>
      </c>
      <c r="C2087" s="74">
        <v>1</v>
      </c>
      <c r="D2087" s="74">
        <v>1</v>
      </c>
      <c r="E2087" s="73">
        <v>12</v>
      </c>
      <c r="F2087" s="73">
        <v>1</v>
      </c>
      <c r="G2087" s="75" t="s">
        <v>133</v>
      </c>
      <c r="H2087" s="73">
        <v>0</v>
      </c>
      <c r="I2087" s="76">
        <v>1154538000</v>
      </c>
      <c r="J2087" s="76">
        <v>1154538000</v>
      </c>
      <c r="K2087" s="78">
        <v>0</v>
      </c>
      <c r="L2087" s="73">
        <v>0</v>
      </c>
      <c r="M2087" s="20" t="s">
        <v>107788</v>
      </c>
      <c r="N2087" s="20" t="s">
        <v>15</v>
      </c>
      <c r="O2087" s="15" t="s">
        <v>111079</v>
      </c>
      <c r="P2087" s="24">
        <v>3241000</v>
      </c>
      <c r="Q2087" s="80" t="s">
        <v>111078</v>
      </c>
    </row>
    <row r="2088" spans="1:17" ht="135" x14ac:dyDescent="0.2">
      <c r="A2088" s="73">
        <v>80131501</v>
      </c>
      <c r="B2088" s="79" t="s">
        <v>111071</v>
      </c>
      <c r="C2088" s="74">
        <v>4</v>
      </c>
      <c r="D2088" s="74">
        <v>4</v>
      </c>
      <c r="E2088" s="73">
        <v>12</v>
      </c>
      <c r="F2088" s="73">
        <v>1</v>
      </c>
      <c r="G2088" s="75" t="s">
        <v>133</v>
      </c>
      <c r="H2088" s="73">
        <v>0</v>
      </c>
      <c r="I2088" s="76">
        <v>11206488451</v>
      </c>
      <c r="J2088" s="76">
        <v>11206488451</v>
      </c>
      <c r="K2088" s="78">
        <v>0</v>
      </c>
      <c r="L2088" s="73">
        <v>0</v>
      </c>
      <c r="M2088" s="20" t="s">
        <v>107788</v>
      </c>
      <c r="N2088" s="20" t="s">
        <v>15</v>
      </c>
      <c r="O2088" s="15" t="s">
        <v>111080</v>
      </c>
      <c r="P2088" s="24">
        <v>3241000</v>
      </c>
      <c r="Q2088" s="80" t="s">
        <v>111078</v>
      </c>
    </row>
    <row r="2089" spans="1:17" ht="45" x14ac:dyDescent="0.2">
      <c r="A2089" s="73">
        <v>80131501</v>
      </c>
      <c r="B2089" s="79" t="s">
        <v>111072</v>
      </c>
      <c r="C2089" s="74">
        <v>3</v>
      </c>
      <c r="D2089" s="74">
        <v>3</v>
      </c>
      <c r="E2089" s="73">
        <v>12</v>
      </c>
      <c r="F2089" s="73">
        <v>1</v>
      </c>
      <c r="G2089" s="75" t="s">
        <v>133</v>
      </c>
      <c r="H2089" s="73">
        <v>0</v>
      </c>
      <c r="I2089" s="76">
        <v>94500000</v>
      </c>
      <c r="J2089" s="76">
        <v>94500000</v>
      </c>
      <c r="K2089" s="78">
        <v>0</v>
      </c>
      <c r="L2089" s="73">
        <v>0</v>
      </c>
      <c r="M2089" s="20" t="s">
        <v>107788</v>
      </c>
      <c r="N2089" s="20" t="s">
        <v>15</v>
      </c>
      <c r="O2089" s="15" t="s">
        <v>111081</v>
      </c>
      <c r="P2089" s="24">
        <v>3241000</v>
      </c>
      <c r="Q2089" s="80" t="s">
        <v>111078</v>
      </c>
    </row>
    <row r="2090" spans="1:17" ht="45" x14ac:dyDescent="0.2">
      <c r="A2090" s="73">
        <v>80131501</v>
      </c>
      <c r="B2090" s="79" t="s">
        <v>111073</v>
      </c>
      <c r="C2090" s="74">
        <v>5</v>
      </c>
      <c r="D2090" s="74">
        <v>5</v>
      </c>
      <c r="E2090" s="73">
        <v>12</v>
      </c>
      <c r="F2090" s="73">
        <v>1</v>
      </c>
      <c r="G2090" s="75" t="s">
        <v>133</v>
      </c>
      <c r="H2090" s="73">
        <v>0</v>
      </c>
      <c r="I2090" s="76">
        <v>145751293.80000001</v>
      </c>
      <c r="J2090" s="76">
        <v>145751293.80000001</v>
      </c>
      <c r="K2090" s="78">
        <v>0</v>
      </c>
      <c r="L2090" s="73">
        <v>0</v>
      </c>
      <c r="M2090" s="20" t="s">
        <v>107788</v>
      </c>
      <c r="N2090" s="20" t="s">
        <v>15</v>
      </c>
      <c r="O2090" s="15" t="s">
        <v>111082</v>
      </c>
      <c r="P2090" s="24">
        <v>3241000</v>
      </c>
      <c r="Q2090" s="80" t="s">
        <v>111078</v>
      </c>
    </row>
    <row r="2091" spans="1:17" ht="60" x14ac:dyDescent="0.2">
      <c r="A2091" s="73">
        <v>80131501</v>
      </c>
      <c r="B2091" s="79" t="s">
        <v>111074</v>
      </c>
      <c r="C2091" s="74">
        <v>5</v>
      </c>
      <c r="D2091" s="74">
        <v>5</v>
      </c>
      <c r="E2091" s="73">
        <v>12</v>
      </c>
      <c r="F2091" s="73">
        <v>1</v>
      </c>
      <c r="G2091" s="75" t="s">
        <v>133</v>
      </c>
      <c r="H2091" s="73">
        <v>0</v>
      </c>
      <c r="I2091" s="76">
        <v>96972586.200000003</v>
      </c>
      <c r="J2091" s="76">
        <v>96972586.200000003</v>
      </c>
      <c r="K2091" s="78">
        <v>0</v>
      </c>
      <c r="L2091" s="73">
        <v>0</v>
      </c>
      <c r="M2091" s="20" t="s">
        <v>107788</v>
      </c>
      <c r="N2091" s="20" t="s">
        <v>15</v>
      </c>
      <c r="O2091" s="15" t="s">
        <v>111083</v>
      </c>
      <c r="P2091" s="24">
        <v>3241000</v>
      </c>
      <c r="Q2091" s="80" t="s">
        <v>111078</v>
      </c>
    </row>
    <row r="2092" spans="1:17" ht="45" x14ac:dyDescent="0.2">
      <c r="A2092" s="73">
        <v>80131501</v>
      </c>
      <c r="B2092" s="79" t="s">
        <v>111075</v>
      </c>
      <c r="C2092" s="74">
        <v>5</v>
      </c>
      <c r="D2092" s="74">
        <v>5</v>
      </c>
      <c r="E2092" s="73">
        <v>12</v>
      </c>
      <c r="F2092" s="73">
        <v>1</v>
      </c>
      <c r="G2092" s="75" t="s">
        <v>133</v>
      </c>
      <c r="H2092" s="73">
        <v>0</v>
      </c>
      <c r="I2092" s="76">
        <v>137400669</v>
      </c>
      <c r="J2092" s="76">
        <v>137400669</v>
      </c>
      <c r="K2092" s="78">
        <v>0</v>
      </c>
      <c r="L2092" s="73">
        <v>0</v>
      </c>
      <c r="M2092" s="20" t="s">
        <v>107788</v>
      </c>
      <c r="N2092" s="20" t="s">
        <v>15</v>
      </c>
      <c r="O2092" s="15" t="s">
        <v>111084</v>
      </c>
      <c r="P2092" s="24">
        <v>3241000</v>
      </c>
      <c r="Q2092" s="80" t="s">
        <v>111078</v>
      </c>
    </row>
    <row r="2093" spans="1:17" ht="45" x14ac:dyDescent="0.2">
      <c r="A2093" s="73">
        <v>80131501</v>
      </c>
      <c r="B2093" s="79" t="s">
        <v>111076</v>
      </c>
      <c r="C2093" s="74">
        <v>8</v>
      </c>
      <c r="D2093" s="74">
        <v>8</v>
      </c>
      <c r="E2093" s="73">
        <v>12</v>
      </c>
      <c r="F2093" s="73">
        <v>1</v>
      </c>
      <c r="G2093" s="75" t="s">
        <v>133</v>
      </c>
      <c r="H2093" s="73">
        <v>0</v>
      </c>
      <c r="I2093" s="76">
        <v>49140000</v>
      </c>
      <c r="J2093" s="76">
        <v>49140000</v>
      </c>
      <c r="K2093" s="78">
        <v>0</v>
      </c>
      <c r="L2093" s="73">
        <v>0</v>
      </c>
      <c r="M2093" s="20" t="s">
        <v>107788</v>
      </c>
      <c r="N2093" s="20" t="s">
        <v>15</v>
      </c>
      <c r="O2093" s="15" t="s">
        <v>111085</v>
      </c>
      <c r="P2093" s="24">
        <v>3241000</v>
      </c>
      <c r="Q2093" s="80" t="s">
        <v>111078</v>
      </c>
    </row>
    <row r="2094" spans="1:17" ht="45" x14ac:dyDescent="0.2">
      <c r="A2094" s="73">
        <v>80131501</v>
      </c>
      <c r="B2094" s="79" t="s">
        <v>111077</v>
      </c>
      <c r="C2094" s="74">
        <v>10</v>
      </c>
      <c r="D2094" s="74">
        <v>10</v>
      </c>
      <c r="E2094" s="73">
        <v>12</v>
      </c>
      <c r="F2094" s="73">
        <v>1</v>
      </c>
      <c r="G2094" s="75" t="s">
        <v>133</v>
      </c>
      <c r="H2094" s="73">
        <v>0</v>
      </c>
      <c r="I2094" s="76">
        <v>94500000</v>
      </c>
      <c r="J2094" s="76">
        <v>94500000</v>
      </c>
      <c r="K2094" s="78">
        <v>0</v>
      </c>
      <c r="L2094" s="73">
        <v>0</v>
      </c>
      <c r="M2094" s="20" t="s">
        <v>107788</v>
      </c>
      <c r="N2094" s="20" t="s">
        <v>15</v>
      </c>
      <c r="O2094" s="15" t="s">
        <v>111086</v>
      </c>
      <c r="P2094" s="24">
        <v>3241000</v>
      </c>
      <c r="Q2094" s="80" t="s">
        <v>111078</v>
      </c>
    </row>
    <row r="2095" spans="1:17" ht="30" x14ac:dyDescent="0.2">
      <c r="A2095" s="73">
        <v>55101519</v>
      </c>
      <c r="B2095" s="79" t="s">
        <v>111087</v>
      </c>
      <c r="C2095" s="74">
        <v>1</v>
      </c>
      <c r="D2095" s="74">
        <v>1</v>
      </c>
      <c r="E2095" s="73">
        <v>12</v>
      </c>
      <c r="F2095" s="73">
        <v>1</v>
      </c>
      <c r="G2095" s="75" t="s">
        <v>72</v>
      </c>
      <c r="H2095" s="73">
        <v>0</v>
      </c>
      <c r="I2095" s="76">
        <v>25191000</v>
      </c>
      <c r="J2095" s="76">
        <v>25191000</v>
      </c>
      <c r="K2095" s="78">
        <v>0</v>
      </c>
      <c r="L2095" s="73">
        <v>0</v>
      </c>
      <c r="M2095" s="20" t="s">
        <v>107788</v>
      </c>
      <c r="N2095" s="20" t="s">
        <v>15</v>
      </c>
      <c r="O2095" s="73" t="s">
        <v>111088</v>
      </c>
      <c r="P2095" s="73">
        <v>3241000</v>
      </c>
      <c r="Q2095" s="81" t="s">
        <v>111039</v>
      </c>
    </row>
    <row r="2096" spans="1:17" ht="30" x14ac:dyDescent="0.2">
      <c r="A2096" s="85">
        <v>80111604</v>
      </c>
      <c r="B2096" s="83" t="s">
        <v>111089</v>
      </c>
      <c r="C2096" s="74">
        <v>1</v>
      </c>
      <c r="D2096" s="74">
        <v>1</v>
      </c>
      <c r="E2096" s="73">
        <v>342</v>
      </c>
      <c r="F2096" s="73">
        <v>0</v>
      </c>
      <c r="G2096" s="75" t="s">
        <v>133</v>
      </c>
      <c r="H2096" s="73">
        <v>0</v>
      </c>
      <c r="I2096" s="76">
        <v>32799635</v>
      </c>
      <c r="J2096" s="76">
        <v>32799635</v>
      </c>
      <c r="K2096" s="78">
        <v>0</v>
      </c>
      <c r="L2096" s="73">
        <v>0</v>
      </c>
      <c r="M2096" s="20" t="s">
        <v>107788</v>
      </c>
      <c r="N2096" s="20" t="s">
        <v>15</v>
      </c>
      <c r="O2096" s="73" t="s">
        <v>111093</v>
      </c>
      <c r="P2096" s="73">
        <v>3241000</v>
      </c>
      <c r="Q2096" s="84" t="s">
        <v>111092</v>
      </c>
    </row>
    <row r="2097" spans="1:17" ht="30" x14ac:dyDescent="0.2">
      <c r="A2097" s="85">
        <v>80111604</v>
      </c>
      <c r="B2097" s="83" t="s">
        <v>111089</v>
      </c>
      <c r="C2097" s="74">
        <v>1</v>
      </c>
      <c r="D2097" s="74">
        <v>1</v>
      </c>
      <c r="E2097" s="73">
        <v>342</v>
      </c>
      <c r="F2097" s="73">
        <v>0</v>
      </c>
      <c r="G2097" s="75" t="s">
        <v>133</v>
      </c>
      <c r="H2097" s="73">
        <v>0</v>
      </c>
      <c r="I2097" s="76">
        <v>32799635</v>
      </c>
      <c r="J2097" s="76">
        <v>32799635</v>
      </c>
      <c r="K2097" s="78">
        <v>0</v>
      </c>
      <c r="L2097" s="73">
        <v>0</v>
      </c>
      <c r="M2097" s="20" t="s">
        <v>107788</v>
      </c>
      <c r="N2097" s="20" t="s">
        <v>15</v>
      </c>
      <c r="O2097" s="73" t="s">
        <v>111094</v>
      </c>
      <c r="P2097" s="73">
        <v>3241000</v>
      </c>
      <c r="Q2097" s="84" t="s">
        <v>111092</v>
      </c>
    </row>
    <row r="2098" spans="1:17" ht="30" x14ac:dyDescent="0.2">
      <c r="A2098" s="85">
        <v>80111604</v>
      </c>
      <c r="B2098" s="83" t="s">
        <v>111089</v>
      </c>
      <c r="C2098" s="74">
        <v>1</v>
      </c>
      <c r="D2098" s="74">
        <v>1</v>
      </c>
      <c r="E2098" s="73">
        <v>342</v>
      </c>
      <c r="F2098" s="73">
        <v>0</v>
      </c>
      <c r="G2098" s="75" t="s">
        <v>133</v>
      </c>
      <c r="H2098" s="73">
        <v>0</v>
      </c>
      <c r="I2098" s="76">
        <v>32799635</v>
      </c>
      <c r="J2098" s="76">
        <v>32799635</v>
      </c>
      <c r="K2098" s="78">
        <v>0</v>
      </c>
      <c r="L2098" s="73">
        <v>0</v>
      </c>
      <c r="M2098" s="20" t="s">
        <v>107788</v>
      </c>
      <c r="N2098" s="20" t="s">
        <v>15</v>
      </c>
      <c r="O2098" s="73" t="s">
        <v>111095</v>
      </c>
      <c r="P2098" s="73">
        <v>3241000</v>
      </c>
      <c r="Q2098" s="84" t="s">
        <v>111092</v>
      </c>
    </row>
    <row r="2099" spans="1:17" ht="30" x14ac:dyDescent="0.2">
      <c r="A2099" s="85">
        <v>80111604</v>
      </c>
      <c r="B2099" s="83" t="s">
        <v>111089</v>
      </c>
      <c r="C2099" s="74">
        <v>1</v>
      </c>
      <c r="D2099" s="74">
        <v>1</v>
      </c>
      <c r="E2099" s="73">
        <v>342</v>
      </c>
      <c r="F2099" s="73">
        <v>0</v>
      </c>
      <c r="G2099" s="75" t="s">
        <v>133</v>
      </c>
      <c r="H2099" s="73">
        <v>0</v>
      </c>
      <c r="I2099" s="76">
        <v>32799635</v>
      </c>
      <c r="J2099" s="76">
        <v>32799635</v>
      </c>
      <c r="K2099" s="78">
        <v>0</v>
      </c>
      <c r="L2099" s="73">
        <v>0</v>
      </c>
      <c r="M2099" s="20" t="s">
        <v>107788</v>
      </c>
      <c r="N2099" s="20" t="s">
        <v>15</v>
      </c>
      <c r="O2099" s="73" t="s">
        <v>111096</v>
      </c>
      <c r="P2099" s="73">
        <v>3241000</v>
      </c>
      <c r="Q2099" s="84" t="s">
        <v>111092</v>
      </c>
    </row>
    <row r="2100" spans="1:17" ht="30" x14ac:dyDescent="0.2">
      <c r="A2100" s="85">
        <v>80111604</v>
      </c>
      <c r="B2100" s="83" t="s">
        <v>111089</v>
      </c>
      <c r="C2100" s="74">
        <v>1</v>
      </c>
      <c r="D2100" s="74">
        <v>1</v>
      </c>
      <c r="E2100" s="73">
        <v>342</v>
      </c>
      <c r="F2100" s="73">
        <v>0</v>
      </c>
      <c r="G2100" s="75" t="s">
        <v>133</v>
      </c>
      <c r="H2100" s="73">
        <v>0</v>
      </c>
      <c r="I2100" s="76">
        <v>32799635</v>
      </c>
      <c r="J2100" s="76">
        <v>32799635</v>
      </c>
      <c r="K2100" s="78">
        <v>0</v>
      </c>
      <c r="L2100" s="73">
        <v>0</v>
      </c>
      <c r="M2100" s="20" t="s">
        <v>107788</v>
      </c>
      <c r="N2100" s="20" t="s">
        <v>15</v>
      </c>
      <c r="O2100" s="73" t="s">
        <v>111097</v>
      </c>
      <c r="P2100" s="73">
        <v>3241000</v>
      </c>
      <c r="Q2100" s="84" t="s">
        <v>111092</v>
      </c>
    </row>
    <row r="2101" spans="1:17" ht="30" x14ac:dyDescent="0.2">
      <c r="A2101" s="85">
        <v>80111604</v>
      </c>
      <c r="B2101" s="83" t="s">
        <v>111089</v>
      </c>
      <c r="C2101" s="74">
        <v>1</v>
      </c>
      <c r="D2101" s="74">
        <v>1</v>
      </c>
      <c r="E2101" s="73">
        <v>342</v>
      </c>
      <c r="F2101" s="73">
        <v>0</v>
      </c>
      <c r="G2101" s="75" t="s">
        <v>133</v>
      </c>
      <c r="H2101" s="73">
        <v>0</v>
      </c>
      <c r="I2101" s="76">
        <v>32799635</v>
      </c>
      <c r="J2101" s="76">
        <v>32799635</v>
      </c>
      <c r="K2101" s="78">
        <v>0</v>
      </c>
      <c r="L2101" s="73">
        <v>0</v>
      </c>
      <c r="M2101" s="20" t="s">
        <v>107788</v>
      </c>
      <c r="N2101" s="20" t="s">
        <v>15</v>
      </c>
      <c r="O2101" s="73" t="s">
        <v>111098</v>
      </c>
      <c r="P2101" s="73">
        <v>3241000</v>
      </c>
      <c r="Q2101" s="84" t="s">
        <v>111092</v>
      </c>
    </row>
    <row r="2102" spans="1:17" ht="30" x14ac:dyDescent="0.2">
      <c r="A2102" s="85">
        <v>80111604</v>
      </c>
      <c r="B2102" s="83" t="s">
        <v>111089</v>
      </c>
      <c r="C2102" s="74">
        <v>1</v>
      </c>
      <c r="D2102" s="74">
        <v>1</v>
      </c>
      <c r="E2102" s="73">
        <v>342</v>
      </c>
      <c r="F2102" s="73">
        <v>0</v>
      </c>
      <c r="G2102" s="75" t="s">
        <v>133</v>
      </c>
      <c r="H2102" s="73">
        <v>0</v>
      </c>
      <c r="I2102" s="76">
        <v>32799635</v>
      </c>
      <c r="J2102" s="76">
        <v>32799635</v>
      </c>
      <c r="K2102" s="78">
        <v>0</v>
      </c>
      <c r="L2102" s="73">
        <v>0</v>
      </c>
      <c r="M2102" s="20" t="s">
        <v>107788</v>
      </c>
      <c r="N2102" s="20" t="s">
        <v>15</v>
      </c>
      <c r="O2102" s="73" t="s">
        <v>111099</v>
      </c>
      <c r="P2102" s="73">
        <v>3241000</v>
      </c>
      <c r="Q2102" s="84" t="s">
        <v>111092</v>
      </c>
    </row>
    <row r="2103" spans="1:17" ht="30" x14ac:dyDescent="0.2">
      <c r="A2103" s="85">
        <v>80111604</v>
      </c>
      <c r="B2103" s="83" t="s">
        <v>111089</v>
      </c>
      <c r="C2103" s="74">
        <v>1</v>
      </c>
      <c r="D2103" s="74">
        <v>1</v>
      </c>
      <c r="E2103" s="73">
        <v>342</v>
      </c>
      <c r="F2103" s="73">
        <v>0</v>
      </c>
      <c r="G2103" s="75" t="s">
        <v>133</v>
      </c>
      <c r="H2103" s="73">
        <v>0</v>
      </c>
      <c r="I2103" s="76">
        <v>32799635</v>
      </c>
      <c r="J2103" s="76">
        <v>32799635</v>
      </c>
      <c r="K2103" s="78">
        <v>0</v>
      </c>
      <c r="L2103" s="73">
        <v>0</v>
      </c>
      <c r="M2103" s="20" t="s">
        <v>107788</v>
      </c>
      <c r="N2103" s="20" t="s">
        <v>15</v>
      </c>
      <c r="O2103" s="73" t="s">
        <v>111100</v>
      </c>
      <c r="P2103" s="73">
        <v>3241000</v>
      </c>
      <c r="Q2103" s="84" t="s">
        <v>111092</v>
      </c>
    </row>
    <row r="2104" spans="1:17" ht="30" x14ac:dyDescent="0.2">
      <c r="A2104" s="85">
        <v>80111604</v>
      </c>
      <c r="B2104" s="83" t="s">
        <v>111090</v>
      </c>
      <c r="C2104" s="74">
        <v>1</v>
      </c>
      <c r="D2104" s="74">
        <v>1</v>
      </c>
      <c r="E2104" s="73">
        <v>342</v>
      </c>
      <c r="F2104" s="73">
        <v>0</v>
      </c>
      <c r="G2104" s="75" t="s">
        <v>133</v>
      </c>
      <c r="H2104" s="73">
        <v>0</v>
      </c>
      <c r="I2104" s="76">
        <v>32799635</v>
      </c>
      <c r="J2104" s="76">
        <v>32799635</v>
      </c>
      <c r="K2104" s="78">
        <v>0</v>
      </c>
      <c r="L2104" s="73">
        <v>0</v>
      </c>
      <c r="M2104" s="20" t="s">
        <v>107788</v>
      </c>
      <c r="N2104" s="20" t="s">
        <v>15</v>
      </c>
      <c r="O2104" s="73" t="s">
        <v>111101</v>
      </c>
      <c r="P2104" s="73">
        <v>3241000</v>
      </c>
      <c r="Q2104" s="84" t="s">
        <v>111092</v>
      </c>
    </row>
    <row r="2105" spans="1:17" ht="30" x14ac:dyDescent="0.2">
      <c r="A2105" s="73">
        <v>80111601</v>
      </c>
      <c r="B2105" s="83" t="s">
        <v>111091</v>
      </c>
      <c r="C2105" s="74">
        <v>1</v>
      </c>
      <c r="D2105" s="74">
        <v>1</v>
      </c>
      <c r="E2105" s="73">
        <v>342</v>
      </c>
      <c r="F2105" s="73">
        <v>0</v>
      </c>
      <c r="G2105" s="75" t="s">
        <v>133</v>
      </c>
      <c r="H2105" s="73">
        <v>0</v>
      </c>
      <c r="I2105" s="76">
        <v>20122790</v>
      </c>
      <c r="J2105" s="76">
        <v>20122790</v>
      </c>
      <c r="K2105" s="78">
        <v>0</v>
      </c>
      <c r="L2105" s="73">
        <v>0</v>
      </c>
      <c r="M2105" s="20" t="s">
        <v>107788</v>
      </c>
      <c r="N2105" s="20" t="s">
        <v>15</v>
      </c>
      <c r="O2105" s="73" t="s">
        <v>111102</v>
      </c>
      <c r="P2105" s="73">
        <v>3241000</v>
      </c>
      <c r="Q2105" s="84" t="s">
        <v>111092</v>
      </c>
    </row>
    <row r="2106" spans="1:17" ht="30" x14ac:dyDescent="0.2">
      <c r="A2106" s="73">
        <v>80111601</v>
      </c>
      <c r="B2106" s="83" t="s">
        <v>111091</v>
      </c>
      <c r="C2106" s="74">
        <v>1</v>
      </c>
      <c r="D2106" s="74">
        <v>1</v>
      </c>
      <c r="E2106" s="73">
        <v>342</v>
      </c>
      <c r="F2106" s="73">
        <v>0</v>
      </c>
      <c r="G2106" s="75" t="s">
        <v>133</v>
      </c>
      <c r="H2106" s="73">
        <v>0</v>
      </c>
      <c r="I2106" s="76">
        <v>20122790</v>
      </c>
      <c r="J2106" s="76">
        <v>20122790</v>
      </c>
      <c r="K2106" s="78">
        <v>0</v>
      </c>
      <c r="L2106" s="73">
        <v>0</v>
      </c>
      <c r="M2106" s="20" t="s">
        <v>107788</v>
      </c>
      <c r="N2106" s="20" t="s">
        <v>15</v>
      </c>
      <c r="O2106" s="73" t="s">
        <v>111103</v>
      </c>
      <c r="P2106" s="73">
        <v>3241000</v>
      </c>
      <c r="Q2106" s="84" t="s">
        <v>111092</v>
      </c>
    </row>
    <row r="2107" spans="1:17" ht="30" x14ac:dyDescent="0.2">
      <c r="A2107" s="73">
        <v>80111601</v>
      </c>
      <c r="B2107" s="83" t="s">
        <v>111091</v>
      </c>
      <c r="C2107" s="74">
        <v>1</v>
      </c>
      <c r="D2107" s="74">
        <v>1</v>
      </c>
      <c r="E2107" s="73">
        <v>342</v>
      </c>
      <c r="F2107" s="73">
        <v>0</v>
      </c>
      <c r="G2107" s="75" t="s">
        <v>133</v>
      </c>
      <c r="H2107" s="73">
        <v>0</v>
      </c>
      <c r="I2107" s="76">
        <v>20122790</v>
      </c>
      <c r="J2107" s="76">
        <v>20122790</v>
      </c>
      <c r="K2107" s="78">
        <v>0</v>
      </c>
      <c r="L2107" s="73">
        <v>0</v>
      </c>
      <c r="M2107" s="20" t="s">
        <v>107788</v>
      </c>
      <c r="N2107" s="20" t="s">
        <v>15</v>
      </c>
      <c r="O2107" s="73" t="s">
        <v>111104</v>
      </c>
      <c r="P2107" s="73">
        <v>3241000</v>
      </c>
      <c r="Q2107" s="84" t="s">
        <v>111092</v>
      </c>
    </row>
    <row r="2108" spans="1:17" ht="30" x14ac:dyDescent="0.2">
      <c r="A2108" s="73">
        <v>80111601</v>
      </c>
      <c r="B2108" s="83" t="s">
        <v>111091</v>
      </c>
      <c r="C2108" s="74">
        <v>1</v>
      </c>
      <c r="D2108" s="74">
        <v>1</v>
      </c>
      <c r="E2108" s="73">
        <v>342</v>
      </c>
      <c r="F2108" s="73">
        <v>0</v>
      </c>
      <c r="G2108" s="75" t="s">
        <v>133</v>
      </c>
      <c r="H2108" s="73">
        <v>0</v>
      </c>
      <c r="I2108" s="76">
        <v>20122790</v>
      </c>
      <c r="J2108" s="76">
        <v>20122790</v>
      </c>
      <c r="K2108" s="78">
        <v>0</v>
      </c>
      <c r="L2108" s="73">
        <v>0</v>
      </c>
      <c r="M2108" s="20" t="s">
        <v>107788</v>
      </c>
      <c r="N2108" s="20" t="s">
        <v>15</v>
      </c>
      <c r="O2108" s="73" t="s">
        <v>111105</v>
      </c>
      <c r="P2108" s="73">
        <v>3241000</v>
      </c>
      <c r="Q2108" s="84" t="s">
        <v>111092</v>
      </c>
    </row>
    <row r="2109" spans="1:17" ht="30" x14ac:dyDescent="0.2">
      <c r="A2109" s="73">
        <v>80111601</v>
      </c>
      <c r="B2109" s="83" t="s">
        <v>111091</v>
      </c>
      <c r="C2109" s="74">
        <v>1</v>
      </c>
      <c r="D2109" s="74">
        <v>1</v>
      </c>
      <c r="E2109" s="73">
        <v>342</v>
      </c>
      <c r="F2109" s="73">
        <v>0</v>
      </c>
      <c r="G2109" s="75" t="s">
        <v>133</v>
      </c>
      <c r="H2109" s="73">
        <v>0</v>
      </c>
      <c r="I2109" s="76">
        <v>20122790</v>
      </c>
      <c r="J2109" s="76">
        <v>20122790</v>
      </c>
      <c r="K2109" s="78">
        <v>0</v>
      </c>
      <c r="L2109" s="73">
        <v>0</v>
      </c>
      <c r="M2109" s="20" t="s">
        <v>107788</v>
      </c>
      <c r="N2109" s="20" t="s">
        <v>15</v>
      </c>
      <c r="O2109" s="73" t="s">
        <v>111106</v>
      </c>
      <c r="P2109" s="73">
        <v>3241000</v>
      </c>
      <c r="Q2109" s="84" t="s">
        <v>111092</v>
      </c>
    </row>
    <row r="2110" spans="1:17" ht="30" x14ac:dyDescent="0.2">
      <c r="A2110" s="73">
        <v>80111601</v>
      </c>
      <c r="B2110" s="83" t="s">
        <v>111091</v>
      </c>
      <c r="C2110" s="74">
        <v>1</v>
      </c>
      <c r="D2110" s="74">
        <v>1</v>
      </c>
      <c r="E2110" s="73">
        <v>342</v>
      </c>
      <c r="F2110" s="73">
        <v>0</v>
      </c>
      <c r="G2110" s="75" t="s">
        <v>133</v>
      </c>
      <c r="H2110" s="73">
        <v>0</v>
      </c>
      <c r="I2110" s="76">
        <v>20122790</v>
      </c>
      <c r="J2110" s="76">
        <v>20122790</v>
      </c>
      <c r="K2110" s="78">
        <v>0</v>
      </c>
      <c r="L2110" s="73">
        <v>0</v>
      </c>
      <c r="M2110" s="20" t="s">
        <v>107788</v>
      </c>
      <c r="N2110" s="20" t="s">
        <v>15</v>
      </c>
      <c r="O2110" s="73" t="s">
        <v>111107</v>
      </c>
      <c r="P2110" s="73">
        <v>3241000</v>
      </c>
      <c r="Q2110" s="84" t="s">
        <v>111092</v>
      </c>
    </row>
    <row r="2111" spans="1:17" ht="30" x14ac:dyDescent="0.2">
      <c r="A2111" s="73">
        <v>80111601</v>
      </c>
      <c r="B2111" s="83" t="s">
        <v>111091</v>
      </c>
      <c r="C2111" s="74">
        <v>1</v>
      </c>
      <c r="D2111" s="74">
        <v>1</v>
      </c>
      <c r="E2111" s="73">
        <v>342</v>
      </c>
      <c r="F2111" s="73">
        <v>0</v>
      </c>
      <c r="G2111" s="75" t="s">
        <v>133</v>
      </c>
      <c r="H2111" s="73">
        <v>0</v>
      </c>
      <c r="I2111" s="76">
        <v>20122790</v>
      </c>
      <c r="J2111" s="76">
        <v>20122790</v>
      </c>
      <c r="K2111" s="78">
        <v>0</v>
      </c>
      <c r="L2111" s="73">
        <v>0</v>
      </c>
      <c r="M2111" s="20" t="s">
        <v>107788</v>
      </c>
      <c r="N2111" s="20" t="s">
        <v>15</v>
      </c>
      <c r="O2111" s="73" t="s">
        <v>111108</v>
      </c>
      <c r="P2111" s="73">
        <v>3241000</v>
      </c>
      <c r="Q2111" s="84" t="s">
        <v>111092</v>
      </c>
    </row>
    <row r="2112" spans="1:17" ht="30" x14ac:dyDescent="0.2">
      <c r="A2112" s="73">
        <v>80111601</v>
      </c>
      <c r="B2112" s="83" t="s">
        <v>111091</v>
      </c>
      <c r="C2112" s="74">
        <v>1</v>
      </c>
      <c r="D2112" s="74">
        <v>1</v>
      </c>
      <c r="E2112" s="73">
        <v>342</v>
      </c>
      <c r="F2112" s="73">
        <v>0</v>
      </c>
      <c r="G2112" s="75" t="s">
        <v>133</v>
      </c>
      <c r="H2112" s="73">
        <v>0</v>
      </c>
      <c r="I2112" s="76">
        <v>20122790</v>
      </c>
      <c r="J2112" s="76">
        <v>20122790</v>
      </c>
      <c r="K2112" s="78">
        <v>0</v>
      </c>
      <c r="L2112" s="73">
        <v>0</v>
      </c>
      <c r="M2112" s="20" t="s">
        <v>107788</v>
      </c>
      <c r="N2112" s="20" t="s">
        <v>15</v>
      </c>
      <c r="O2112" s="73" t="s">
        <v>111109</v>
      </c>
      <c r="P2112" s="73">
        <v>3241000</v>
      </c>
      <c r="Q2112" s="84" t="s">
        <v>111092</v>
      </c>
    </row>
    <row r="2113" spans="1:17" ht="30" x14ac:dyDescent="0.2">
      <c r="A2113" s="73">
        <v>80111601</v>
      </c>
      <c r="B2113" s="83" t="s">
        <v>111091</v>
      </c>
      <c r="C2113" s="74">
        <v>1</v>
      </c>
      <c r="D2113" s="74">
        <v>1</v>
      </c>
      <c r="E2113" s="73">
        <v>342</v>
      </c>
      <c r="F2113" s="73">
        <v>0</v>
      </c>
      <c r="G2113" s="75" t="s">
        <v>133</v>
      </c>
      <c r="H2113" s="73">
        <v>0</v>
      </c>
      <c r="I2113" s="76">
        <v>20122790</v>
      </c>
      <c r="J2113" s="76">
        <v>20122790</v>
      </c>
      <c r="K2113" s="78">
        <v>0</v>
      </c>
      <c r="L2113" s="73">
        <v>0</v>
      </c>
      <c r="M2113" s="20" t="s">
        <v>107788</v>
      </c>
      <c r="N2113" s="20" t="s">
        <v>15</v>
      </c>
      <c r="O2113" s="73" t="s">
        <v>111110</v>
      </c>
      <c r="P2113" s="73">
        <v>3241000</v>
      </c>
      <c r="Q2113" s="84" t="s">
        <v>111092</v>
      </c>
    </row>
    <row r="2114" spans="1:17" ht="30" x14ac:dyDescent="0.2">
      <c r="A2114" s="73">
        <v>80111601</v>
      </c>
      <c r="B2114" s="83" t="s">
        <v>111091</v>
      </c>
      <c r="C2114" s="74">
        <v>1</v>
      </c>
      <c r="D2114" s="74">
        <v>1</v>
      </c>
      <c r="E2114" s="73">
        <v>342</v>
      </c>
      <c r="F2114" s="73">
        <v>0</v>
      </c>
      <c r="G2114" s="75" t="s">
        <v>133</v>
      </c>
      <c r="H2114" s="73">
        <v>0</v>
      </c>
      <c r="I2114" s="76">
        <v>20122790</v>
      </c>
      <c r="J2114" s="76">
        <v>20122790</v>
      </c>
      <c r="K2114" s="78">
        <v>0</v>
      </c>
      <c r="L2114" s="73">
        <v>0</v>
      </c>
      <c r="M2114" s="20" t="s">
        <v>107788</v>
      </c>
      <c r="N2114" s="20" t="s">
        <v>15</v>
      </c>
      <c r="O2114" s="73" t="s">
        <v>111111</v>
      </c>
      <c r="P2114" s="73">
        <v>3241000</v>
      </c>
      <c r="Q2114" s="84" t="s">
        <v>111092</v>
      </c>
    </row>
    <row r="2115" spans="1:17" ht="30" x14ac:dyDescent="0.2">
      <c r="A2115" s="73">
        <v>80111601</v>
      </c>
      <c r="B2115" s="83" t="s">
        <v>111091</v>
      </c>
      <c r="C2115" s="74">
        <v>1</v>
      </c>
      <c r="D2115" s="74">
        <v>1</v>
      </c>
      <c r="E2115" s="73">
        <v>342</v>
      </c>
      <c r="F2115" s="73">
        <v>0</v>
      </c>
      <c r="G2115" s="75" t="s">
        <v>133</v>
      </c>
      <c r="H2115" s="73">
        <v>0</v>
      </c>
      <c r="I2115" s="76">
        <v>20122790</v>
      </c>
      <c r="J2115" s="76">
        <v>20122790</v>
      </c>
      <c r="K2115" s="78">
        <v>0</v>
      </c>
      <c r="L2115" s="73">
        <v>0</v>
      </c>
      <c r="M2115" s="20" t="s">
        <v>107788</v>
      </c>
      <c r="N2115" s="20" t="s">
        <v>15</v>
      </c>
      <c r="O2115" s="73" t="s">
        <v>111112</v>
      </c>
      <c r="P2115" s="73">
        <v>3241000</v>
      </c>
      <c r="Q2115" s="84" t="s">
        <v>111092</v>
      </c>
    </row>
    <row r="2116" spans="1:17" ht="30" x14ac:dyDescent="0.2">
      <c r="A2116" s="73">
        <v>80111601</v>
      </c>
      <c r="B2116" s="83" t="s">
        <v>111091</v>
      </c>
      <c r="C2116" s="74">
        <v>1</v>
      </c>
      <c r="D2116" s="74">
        <v>1</v>
      </c>
      <c r="E2116" s="73">
        <v>342</v>
      </c>
      <c r="F2116" s="73">
        <v>0</v>
      </c>
      <c r="G2116" s="75" t="s">
        <v>133</v>
      </c>
      <c r="H2116" s="73">
        <v>0</v>
      </c>
      <c r="I2116" s="76">
        <v>20122790</v>
      </c>
      <c r="J2116" s="76">
        <v>20122790</v>
      </c>
      <c r="K2116" s="78">
        <v>0</v>
      </c>
      <c r="L2116" s="73">
        <v>0</v>
      </c>
      <c r="M2116" s="20" t="s">
        <v>107788</v>
      </c>
      <c r="N2116" s="20" t="s">
        <v>15</v>
      </c>
      <c r="O2116" s="73" t="s">
        <v>111113</v>
      </c>
      <c r="P2116" s="73">
        <v>3241000</v>
      </c>
      <c r="Q2116" s="84" t="s">
        <v>111092</v>
      </c>
    </row>
    <row r="2117" spans="1:17" ht="30" x14ac:dyDescent="0.2">
      <c r="A2117" s="73">
        <v>80111601</v>
      </c>
      <c r="B2117" s="83" t="s">
        <v>111091</v>
      </c>
      <c r="C2117" s="74">
        <v>1</v>
      </c>
      <c r="D2117" s="74">
        <v>1</v>
      </c>
      <c r="E2117" s="73">
        <v>342</v>
      </c>
      <c r="F2117" s="73">
        <v>0</v>
      </c>
      <c r="G2117" s="75" t="s">
        <v>133</v>
      </c>
      <c r="H2117" s="73">
        <v>0</v>
      </c>
      <c r="I2117" s="76">
        <v>20122790</v>
      </c>
      <c r="J2117" s="76">
        <v>20122790</v>
      </c>
      <c r="K2117" s="78">
        <v>0</v>
      </c>
      <c r="L2117" s="73">
        <v>0</v>
      </c>
      <c r="M2117" s="20" t="s">
        <v>107788</v>
      </c>
      <c r="N2117" s="20" t="s">
        <v>15</v>
      </c>
      <c r="O2117" s="73" t="s">
        <v>111114</v>
      </c>
      <c r="P2117" s="73">
        <v>3241000</v>
      </c>
      <c r="Q2117" s="84" t="s">
        <v>111092</v>
      </c>
    </row>
    <row r="2118" spans="1:17" ht="30" x14ac:dyDescent="0.2">
      <c r="A2118" s="73">
        <v>80111601</v>
      </c>
      <c r="B2118" s="83" t="s">
        <v>111091</v>
      </c>
      <c r="C2118" s="74">
        <v>1</v>
      </c>
      <c r="D2118" s="74">
        <v>1</v>
      </c>
      <c r="E2118" s="73">
        <v>342</v>
      </c>
      <c r="F2118" s="73">
        <v>0</v>
      </c>
      <c r="G2118" s="75" t="s">
        <v>133</v>
      </c>
      <c r="H2118" s="73">
        <v>0</v>
      </c>
      <c r="I2118" s="76">
        <v>20122790</v>
      </c>
      <c r="J2118" s="76">
        <v>20122790</v>
      </c>
      <c r="K2118" s="78">
        <v>0</v>
      </c>
      <c r="L2118" s="73">
        <v>0</v>
      </c>
      <c r="M2118" s="20" t="s">
        <v>107788</v>
      </c>
      <c r="N2118" s="20" t="s">
        <v>15</v>
      </c>
      <c r="O2118" s="73" t="s">
        <v>111115</v>
      </c>
      <c r="P2118" s="73">
        <v>3241000</v>
      </c>
      <c r="Q2118" s="84" t="s">
        <v>111092</v>
      </c>
    </row>
    <row r="2119" spans="1:17" ht="30" x14ac:dyDescent="0.2">
      <c r="A2119" s="73">
        <v>80111601</v>
      </c>
      <c r="B2119" s="83" t="s">
        <v>111091</v>
      </c>
      <c r="C2119" s="74">
        <v>1</v>
      </c>
      <c r="D2119" s="74">
        <v>1</v>
      </c>
      <c r="E2119" s="73">
        <v>342</v>
      </c>
      <c r="F2119" s="73">
        <v>0</v>
      </c>
      <c r="G2119" s="75" t="s">
        <v>133</v>
      </c>
      <c r="H2119" s="73">
        <v>0</v>
      </c>
      <c r="I2119" s="76">
        <v>20122790</v>
      </c>
      <c r="J2119" s="76">
        <v>20122790</v>
      </c>
      <c r="K2119" s="78">
        <v>0</v>
      </c>
      <c r="L2119" s="73">
        <v>0</v>
      </c>
      <c r="M2119" s="20" t="s">
        <v>107788</v>
      </c>
      <c r="N2119" s="20" t="s">
        <v>15</v>
      </c>
      <c r="O2119" s="73" t="s">
        <v>111116</v>
      </c>
      <c r="P2119" s="73">
        <v>3241000</v>
      </c>
      <c r="Q2119" s="84" t="s">
        <v>111092</v>
      </c>
    </row>
    <row r="2120" spans="1:17" ht="30" x14ac:dyDescent="0.2">
      <c r="A2120" s="73">
        <v>80111601</v>
      </c>
      <c r="B2120" s="83" t="s">
        <v>111091</v>
      </c>
      <c r="C2120" s="74">
        <v>1</v>
      </c>
      <c r="D2120" s="74">
        <v>1</v>
      </c>
      <c r="E2120" s="73">
        <v>342</v>
      </c>
      <c r="F2120" s="73">
        <v>0</v>
      </c>
      <c r="G2120" s="75" t="s">
        <v>133</v>
      </c>
      <c r="H2120" s="73">
        <v>0</v>
      </c>
      <c r="I2120" s="76">
        <v>20122790</v>
      </c>
      <c r="J2120" s="76">
        <v>20122790</v>
      </c>
      <c r="K2120" s="78">
        <v>0</v>
      </c>
      <c r="L2120" s="73">
        <v>0</v>
      </c>
      <c r="M2120" s="20" t="s">
        <v>107788</v>
      </c>
      <c r="N2120" s="20" t="s">
        <v>15</v>
      </c>
      <c r="O2120" s="73" t="s">
        <v>111117</v>
      </c>
      <c r="P2120" s="73">
        <v>3241000</v>
      </c>
      <c r="Q2120" s="84" t="s">
        <v>111092</v>
      </c>
    </row>
    <row r="2121" spans="1:17" ht="30" x14ac:dyDescent="0.2">
      <c r="A2121" s="73">
        <v>80111601</v>
      </c>
      <c r="B2121" s="83" t="s">
        <v>111091</v>
      </c>
      <c r="C2121" s="74">
        <v>1</v>
      </c>
      <c r="D2121" s="74">
        <v>1</v>
      </c>
      <c r="E2121" s="73">
        <v>342</v>
      </c>
      <c r="F2121" s="73">
        <v>0</v>
      </c>
      <c r="G2121" s="75" t="s">
        <v>133</v>
      </c>
      <c r="H2121" s="73">
        <v>0</v>
      </c>
      <c r="I2121" s="76">
        <v>20122790</v>
      </c>
      <c r="J2121" s="76">
        <v>20122790</v>
      </c>
      <c r="K2121" s="78">
        <v>0</v>
      </c>
      <c r="L2121" s="73">
        <v>0</v>
      </c>
      <c r="M2121" s="20" t="s">
        <v>107788</v>
      </c>
      <c r="N2121" s="20" t="s">
        <v>15</v>
      </c>
      <c r="O2121" s="73" t="s">
        <v>111118</v>
      </c>
      <c r="P2121" s="73">
        <v>3241000</v>
      </c>
      <c r="Q2121" s="84" t="s">
        <v>111092</v>
      </c>
    </row>
    <row r="2122" spans="1:17" ht="30" x14ac:dyDescent="0.2">
      <c r="A2122" s="73">
        <v>80111601</v>
      </c>
      <c r="B2122" s="83" t="s">
        <v>111091</v>
      </c>
      <c r="C2122" s="74">
        <v>1</v>
      </c>
      <c r="D2122" s="74">
        <v>1</v>
      </c>
      <c r="E2122" s="73">
        <v>342</v>
      </c>
      <c r="F2122" s="73">
        <v>0</v>
      </c>
      <c r="G2122" s="75" t="s">
        <v>133</v>
      </c>
      <c r="H2122" s="73">
        <v>0</v>
      </c>
      <c r="I2122" s="76">
        <v>20122790</v>
      </c>
      <c r="J2122" s="76">
        <v>20122790</v>
      </c>
      <c r="K2122" s="78">
        <v>0</v>
      </c>
      <c r="L2122" s="73">
        <v>0</v>
      </c>
      <c r="M2122" s="20" t="s">
        <v>107788</v>
      </c>
      <c r="N2122" s="20" t="s">
        <v>15</v>
      </c>
      <c r="O2122" s="73" t="s">
        <v>111119</v>
      </c>
      <c r="P2122" s="73">
        <v>3241000</v>
      </c>
      <c r="Q2122" s="84" t="s">
        <v>111092</v>
      </c>
    </row>
    <row r="2123" spans="1:17" ht="30" x14ac:dyDescent="0.2">
      <c r="A2123" s="73">
        <v>80111601</v>
      </c>
      <c r="B2123" s="83" t="s">
        <v>111091</v>
      </c>
      <c r="C2123" s="74">
        <v>1</v>
      </c>
      <c r="D2123" s="74">
        <v>1</v>
      </c>
      <c r="E2123" s="73">
        <v>342</v>
      </c>
      <c r="F2123" s="73">
        <v>0</v>
      </c>
      <c r="G2123" s="75" t="s">
        <v>133</v>
      </c>
      <c r="H2123" s="73">
        <v>0</v>
      </c>
      <c r="I2123" s="76">
        <v>20122790</v>
      </c>
      <c r="J2123" s="76">
        <v>20122790</v>
      </c>
      <c r="K2123" s="78">
        <v>0</v>
      </c>
      <c r="L2123" s="73">
        <v>0</v>
      </c>
      <c r="M2123" s="20" t="s">
        <v>107788</v>
      </c>
      <c r="N2123" s="20" t="s">
        <v>15</v>
      </c>
      <c r="O2123" s="73" t="s">
        <v>111120</v>
      </c>
      <c r="P2123" s="73">
        <v>3241000</v>
      </c>
      <c r="Q2123" s="84" t="s">
        <v>111092</v>
      </c>
    </row>
    <row r="2124" spans="1:17" ht="30" x14ac:dyDescent="0.2">
      <c r="A2124" s="73">
        <v>80111601</v>
      </c>
      <c r="B2124" s="83" t="s">
        <v>111091</v>
      </c>
      <c r="C2124" s="74">
        <v>1</v>
      </c>
      <c r="D2124" s="74">
        <v>1</v>
      </c>
      <c r="E2124" s="73">
        <v>342</v>
      </c>
      <c r="F2124" s="73">
        <v>0</v>
      </c>
      <c r="G2124" s="75" t="s">
        <v>133</v>
      </c>
      <c r="H2124" s="73">
        <v>0</v>
      </c>
      <c r="I2124" s="76">
        <v>20122790</v>
      </c>
      <c r="J2124" s="76">
        <v>20122790</v>
      </c>
      <c r="K2124" s="78">
        <v>0</v>
      </c>
      <c r="L2124" s="73">
        <v>0</v>
      </c>
      <c r="M2124" s="20" t="s">
        <v>107788</v>
      </c>
      <c r="N2124" s="20" t="s">
        <v>15</v>
      </c>
      <c r="O2124" s="73" t="s">
        <v>111121</v>
      </c>
      <c r="P2124" s="73">
        <v>3241000</v>
      </c>
      <c r="Q2124" s="84" t="s">
        <v>111092</v>
      </c>
    </row>
    <row r="2125" spans="1:17" ht="30" x14ac:dyDescent="0.2">
      <c r="A2125" s="73">
        <v>80111601</v>
      </c>
      <c r="B2125" s="83" t="s">
        <v>111091</v>
      </c>
      <c r="C2125" s="74">
        <v>1</v>
      </c>
      <c r="D2125" s="74">
        <v>1</v>
      </c>
      <c r="E2125" s="73">
        <v>342</v>
      </c>
      <c r="F2125" s="73">
        <v>0</v>
      </c>
      <c r="G2125" s="75" t="s">
        <v>133</v>
      </c>
      <c r="H2125" s="73">
        <v>0</v>
      </c>
      <c r="I2125" s="76">
        <v>20122790</v>
      </c>
      <c r="J2125" s="76">
        <v>20122790</v>
      </c>
      <c r="K2125" s="78">
        <v>0</v>
      </c>
      <c r="L2125" s="73">
        <v>0</v>
      </c>
      <c r="M2125" s="20" t="s">
        <v>107788</v>
      </c>
      <c r="N2125" s="20" t="s">
        <v>15</v>
      </c>
      <c r="O2125" s="73" t="s">
        <v>111122</v>
      </c>
      <c r="P2125" s="73">
        <v>3241000</v>
      </c>
      <c r="Q2125" s="84" t="s">
        <v>111092</v>
      </c>
    </row>
    <row r="2126" spans="1:17" ht="30" x14ac:dyDescent="0.2">
      <c r="A2126" s="73">
        <v>80111601</v>
      </c>
      <c r="B2126" s="83" t="s">
        <v>111091</v>
      </c>
      <c r="C2126" s="74">
        <v>1</v>
      </c>
      <c r="D2126" s="74">
        <v>1</v>
      </c>
      <c r="E2126" s="73">
        <v>342</v>
      </c>
      <c r="F2126" s="73">
        <v>0</v>
      </c>
      <c r="G2126" s="75" t="s">
        <v>133</v>
      </c>
      <c r="H2126" s="73">
        <v>0</v>
      </c>
      <c r="I2126" s="76">
        <v>20122790</v>
      </c>
      <c r="J2126" s="76">
        <v>20122790</v>
      </c>
      <c r="K2126" s="78">
        <v>0</v>
      </c>
      <c r="L2126" s="73">
        <v>0</v>
      </c>
      <c r="M2126" s="20" t="s">
        <v>107788</v>
      </c>
      <c r="N2126" s="20" t="s">
        <v>15</v>
      </c>
      <c r="O2126" s="73" t="s">
        <v>111123</v>
      </c>
      <c r="P2126" s="73">
        <v>3241000</v>
      </c>
      <c r="Q2126" s="84" t="s">
        <v>111092</v>
      </c>
    </row>
    <row r="2127" spans="1:17" ht="30" x14ac:dyDescent="0.2">
      <c r="A2127" s="73">
        <v>80111601</v>
      </c>
      <c r="B2127" s="83" t="s">
        <v>111091</v>
      </c>
      <c r="C2127" s="74">
        <v>1</v>
      </c>
      <c r="D2127" s="74">
        <v>1</v>
      </c>
      <c r="E2127" s="73">
        <v>342</v>
      </c>
      <c r="F2127" s="73">
        <v>0</v>
      </c>
      <c r="G2127" s="75" t="s">
        <v>133</v>
      </c>
      <c r="H2127" s="73">
        <v>0</v>
      </c>
      <c r="I2127" s="76">
        <v>20122790</v>
      </c>
      <c r="J2127" s="76">
        <v>20122790</v>
      </c>
      <c r="K2127" s="78">
        <v>0</v>
      </c>
      <c r="L2127" s="73">
        <v>0</v>
      </c>
      <c r="M2127" s="20" t="s">
        <v>107788</v>
      </c>
      <c r="N2127" s="20" t="s">
        <v>15</v>
      </c>
      <c r="O2127" s="73" t="s">
        <v>111124</v>
      </c>
      <c r="P2127" s="73">
        <v>3241000</v>
      </c>
      <c r="Q2127" s="84" t="s">
        <v>111092</v>
      </c>
    </row>
    <row r="2128" spans="1:17" ht="30" x14ac:dyDescent="0.2">
      <c r="A2128" s="73">
        <v>80111601</v>
      </c>
      <c r="B2128" s="83" t="s">
        <v>111091</v>
      </c>
      <c r="C2128" s="74">
        <v>1</v>
      </c>
      <c r="D2128" s="74">
        <v>1</v>
      </c>
      <c r="E2128" s="73">
        <v>342</v>
      </c>
      <c r="F2128" s="73">
        <v>0</v>
      </c>
      <c r="G2128" s="75" t="s">
        <v>133</v>
      </c>
      <c r="H2128" s="73">
        <v>0</v>
      </c>
      <c r="I2128" s="76">
        <v>20122790</v>
      </c>
      <c r="J2128" s="76">
        <v>20122790</v>
      </c>
      <c r="K2128" s="78">
        <v>0</v>
      </c>
      <c r="L2128" s="73">
        <v>0</v>
      </c>
      <c r="M2128" s="20" t="s">
        <v>107788</v>
      </c>
      <c r="N2128" s="20" t="s">
        <v>15</v>
      </c>
      <c r="O2128" s="73" t="s">
        <v>111125</v>
      </c>
      <c r="P2128" s="73">
        <v>3241000</v>
      </c>
      <c r="Q2128" s="84" t="s">
        <v>111092</v>
      </c>
    </row>
    <row r="2129" spans="1:17" ht="30" x14ac:dyDescent="0.2">
      <c r="A2129" s="73">
        <v>80111601</v>
      </c>
      <c r="B2129" s="83" t="s">
        <v>111091</v>
      </c>
      <c r="C2129" s="74">
        <v>1</v>
      </c>
      <c r="D2129" s="74">
        <v>1</v>
      </c>
      <c r="E2129" s="73">
        <v>342</v>
      </c>
      <c r="F2129" s="73">
        <v>0</v>
      </c>
      <c r="G2129" s="75" t="s">
        <v>133</v>
      </c>
      <c r="H2129" s="73">
        <v>0</v>
      </c>
      <c r="I2129" s="76">
        <v>20122790</v>
      </c>
      <c r="J2129" s="76">
        <v>20122790</v>
      </c>
      <c r="K2129" s="78">
        <v>0</v>
      </c>
      <c r="L2129" s="73">
        <v>0</v>
      </c>
      <c r="M2129" s="20" t="s">
        <v>107788</v>
      </c>
      <c r="N2129" s="20" t="s">
        <v>15</v>
      </c>
      <c r="O2129" s="73" t="s">
        <v>111126</v>
      </c>
      <c r="P2129" s="73">
        <v>3241000</v>
      </c>
      <c r="Q2129" s="84" t="s">
        <v>111092</v>
      </c>
    </row>
    <row r="2130" spans="1:17" ht="30" x14ac:dyDescent="0.2">
      <c r="A2130" s="73">
        <v>80111601</v>
      </c>
      <c r="B2130" s="83" t="s">
        <v>111091</v>
      </c>
      <c r="C2130" s="74">
        <v>1</v>
      </c>
      <c r="D2130" s="74">
        <v>1</v>
      </c>
      <c r="E2130" s="73">
        <v>342</v>
      </c>
      <c r="F2130" s="73">
        <v>0</v>
      </c>
      <c r="G2130" s="75" t="s">
        <v>133</v>
      </c>
      <c r="H2130" s="73">
        <v>0</v>
      </c>
      <c r="I2130" s="76">
        <v>20122790</v>
      </c>
      <c r="J2130" s="76">
        <v>20122790</v>
      </c>
      <c r="K2130" s="78">
        <v>0</v>
      </c>
      <c r="L2130" s="73">
        <v>0</v>
      </c>
      <c r="M2130" s="20" t="s">
        <v>107788</v>
      </c>
      <c r="N2130" s="20" t="s">
        <v>15</v>
      </c>
      <c r="O2130" s="73" t="s">
        <v>111127</v>
      </c>
      <c r="P2130" s="73">
        <v>3241000</v>
      </c>
      <c r="Q2130" s="84" t="s">
        <v>111092</v>
      </c>
    </row>
    <row r="2131" spans="1:17" ht="30" x14ac:dyDescent="0.2">
      <c r="A2131" s="73">
        <v>80111601</v>
      </c>
      <c r="B2131" s="83" t="s">
        <v>111091</v>
      </c>
      <c r="C2131" s="74">
        <v>1</v>
      </c>
      <c r="D2131" s="74">
        <v>1</v>
      </c>
      <c r="E2131" s="73">
        <v>342</v>
      </c>
      <c r="F2131" s="73">
        <v>0</v>
      </c>
      <c r="G2131" s="75" t="s">
        <v>133</v>
      </c>
      <c r="H2131" s="73">
        <v>0</v>
      </c>
      <c r="I2131" s="76">
        <v>20122790</v>
      </c>
      <c r="J2131" s="76">
        <v>20122790</v>
      </c>
      <c r="K2131" s="78">
        <v>0</v>
      </c>
      <c r="L2131" s="73">
        <v>0</v>
      </c>
      <c r="M2131" s="20" t="s">
        <v>107788</v>
      </c>
      <c r="N2131" s="20" t="s">
        <v>15</v>
      </c>
      <c r="O2131" s="73" t="s">
        <v>111128</v>
      </c>
      <c r="P2131" s="73">
        <v>3241000</v>
      </c>
      <c r="Q2131" s="84" t="s">
        <v>111092</v>
      </c>
    </row>
    <row r="2132" spans="1:17" ht="30" x14ac:dyDescent="0.2">
      <c r="A2132" s="73">
        <v>80111601</v>
      </c>
      <c r="B2132" s="83" t="s">
        <v>111091</v>
      </c>
      <c r="C2132" s="74">
        <v>1</v>
      </c>
      <c r="D2132" s="74">
        <v>1</v>
      </c>
      <c r="E2132" s="73">
        <v>342</v>
      </c>
      <c r="F2132" s="73">
        <v>0</v>
      </c>
      <c r="G2132" s="75" t="s">
        <v>133</v>
      </c>
      <c r="H2132" s="73">
        <v>0</v>
      </c>
      <c r="I2132" s="76">
        <v>20122790</v>
      </c>
      <c r="J2132" s="76">
        <v>20122790</v>
      </c>
      <c r="K2132" s="78">
        <v>0</v>
      </c>
      <c r="L2132" s="73">
        <v>0</v>
      </c>
      <c r="M2132" s="20" t="s">
        <v>107788</v>
      </c>
      <c r="N2132" s="20" t="s">
        <v>15</v>
      </c>
      <c r="O2132" s="73" t="s">
        <v>111129</v>
      </c>
      <c r="P2132" s="73">
        <v>3241000</v>
      </c>
      <c r="Q2132" s="84" t="s">
        <v>111092</v>
      </c>
    </row>
    <row r="2133" spans="1:17" ht="30" x14ac:dyDescent="0.2">
      <c r="A2133" s="73">
        <v>80111601</v>
      </c>
      <c r="B2133" s="83" t="s">
        <v>111091</v>
      </c>
      <c r="C2133" s="74">
        <v>1</v>
      </c>
      <c r="D2133" s="74">
        <v>1</v>
      </c>
      <c r="E2133" s="73">
        <v>342</v>
      </c>
      <c r="F2133" s="73">
        <v>0</v>
      </c>
      <c r="G2133" s="75" t="s">
        <v>133</v>
      </c>
      <c r="H2133" s="73">
        <v>0</v>
      </c>
      <c r="I2133" s="76">
        <v>20122790</v>
      </c>
      <c r="J2133" s="76">
        <v>20122790</v>
      </c>
      <c r="K2133" s="78">
        <v>0</v>
      </c>
      <c r="L2133" s="73">
        <v>0</v>
      </c>
      <c r="M2133" s="20" t="s">
        <v>107788</v>
      </c>
      <c r="N2133" s="20" t="s">
        <v>15</v>
      </c>
      <c r="O2133" s="73" t="s">
        <v>111130</v>
      </c>
      <c r="P2133" s="73">
        <v>3241000</v>
      </c>
      <c r="Q2133" s="84" t="s">
        <v>111092</v>
      </c>
    </row>
    <row r="2134" spans="1:17" ht="30" x14ac:dyDescent="0.2">
      <c r="A2134" s="73">
        <v>80111601</v>
      </c>
      <c r="B2134" s="83" t="s">
        <v>111091</v>
      </c>
      <c r="C2134" s="74">
        <v>1</v>
      </c>
      <c r="D2134" s="74">
        <v>1</v>
      </c>
      <c r="E2134" s="73">
        <v>342</v>
      </c>
      <c r="F2134" s="73">
        <v>0</v>
      </c>
      <c r="G2134" s="75" t="s">
        <v>133</v>
      </c>
      <c r="H2134" s="73">
        <v>0</v>
      </c>
      <c r="I2134" s="76">
        <v>20122790</v>
      </c>
      <c r="J2134" s="76">
        <v>20122790</v>
      </c>
      <c r="K2134" s="78">
        <v>0</v>
      </c>
      <c r="L2134" s="73">
        <v>0</v>
      </c>
      <c r="M2134" s="20" t="s">
        <v>107788</v>
      </c>
      <c r="N2134" s="20" t="s">
        <v>15</v>
      </c>
      <c r="O2134" s="73" t="s">
        <v>111131</v>
      </c>
      <c r="P2134" s="73">
        <v>3241000</v>
      </c>
      <c r="Q2134" s="84" t="s">
        <v>111092</v>
      </c>
    </row>
    <row r="2135" spans="1:17" ht="30" x14ac:dyDescent="0.2">
      <c r="A2135" s="73">
        <v>80111601</v>
      </c>
      <c r="B2135" s="83" t="s">
        <v>111091</v>
      </c>
      <c r="C2135" s="74">
        <v>1</v>
      </c>
      <c r="D2135" s="74">
        <v>1</v>
      </c>
      <c r="E2135" s="73">
        <v>342</v>
      </c>
      <c r="F2135" s="73">
        <v>0</v>
      </c>
      <c r="G2135" s="75" t="s">
        <v>133</v>
      </c>
      <c r="H2135" s="73">
        <v>0</v>
      </c>
      <c r="I2135" s="76">
        <v>20122790</v>
      </c>
      <c r="J2135" s="76">
        <v>20122790</v>
      </c>
      <c r="K2135" s="78">
        <v>0</v>
      </c>
      <c r="L2135" s="73">
        <v>0</v>
      </c>
      <c r="M2135" s="20" t="s">
        <v>107788</v>
      </c>
      <c r="N2135" s="20" t="s">
        <v>15</v>
      </c>
      <c r="O2135" s="73" t="s">
        <v>111132</v>
      </c>
      <c r="P2135" s="73">
        <v>3241000</v>
      </c>
      <c r="Q2135" s="84" t="s">
        <v>111092</v>
      </c>
    </row>
    <row r="2136" spans="1:17" ht="30" x14ac:dyDescent="0.2">
      <c r="A2136" s="73">
        <v>80111601</v>
      </c>
      <c r="B2136" s="83" t="s">
        <v>111091</v>
      </c>
      <c r="C2136" s="74">
        <v>1</v>
      </c>
      <c r="D2136" s="74">
        <v>1</v>
      </c>
      <c r="E2136" s="73">
        <v>342</v>
      </c>
      <c r="F2136" s="73">
        <v>0</v>
      </c>
      <c r="G2136" s="75" t="s">
        <v>133</v>
      </c>
      <c r="H2136" s="73">
        <v>0</v>
      </c>
      <c r="I2136" s="76">
        <v>20122790</v>
      </c>
      <c r="J2136" s="76">
        <v>20122790</v>
      </c>
      <c r="K2136" s="78">
        <v>0</v>
      </c>
      <c r="L2136" s="73">
        <v>0</v>
      </c>
      <c r="M2136" s="20" t="s">
        <v>107788</v>
      </c>
      <c r="N2136" s="20" t="s">
        <v>15</v>
      </c>
      <c r="O2136" s="73" t="s">
        <v>111133</v>
      </c>
      <c r="P2136" s="73">
        <v>3241000</v>
      </c>
      <c r="Q2136" s="84" t="s">
        <v>111092</v>
      </c>
    </row>
    <row r="2137" spans="1:17" ht="30" x14ac:dyDescent="0.2">
      <c r="A2137" s="73">
        <v>80111601</v>
      </c>
      <c r="B2137" s="83" t="s">
        <v>111091</v>
      </c>
      <c r="C2137" s="74">
        <v>1</v>
      </c>
      <c r="D2137" s="74">
        <v>1</v>
      </c>
      <c r="E2137" s="73">
        <v>330</v>
      </c>
      <c r="F2137" s="73">
        <v>0</v>
      </c>
      <c r="G2137" s="75" t="s">
        <v>133</v>
      </c>
      <c r="H2137" s="73">
        <v>0</v>
      </c>
      <c r="I2137" s="76">
        <v>19416727</v>
      </c>
      <c r="J2137" s="76">
        <v>19416727</v>
      </c>
      <c r="K2137" s="78">
        <v>0</v>
      </c>
      <c r="L2137" s="73">
        <v>0</v>
      </c>
      <c r="M2137" s="20" t="s">
        <v>107788</v>
      </c>
      <c r="N2137" s="20" t="s">
        <v>15</v>
      </c>
      <c r="O2137" s="73" t="s">
        <v>111134</v>
      </c>
      <c r="P2137" s="73">
        <v>3241000</v>
      </c>
      <c r="Q2137" s="84" t="s">
        <v>111092</v>
      </c>
    </row>
    <row r="2138" spans="1:17" ht="30" x14ac:dyDescent="0.2">
      <c r="A2138" s="73">
        <v>80111601</v>
      </c>
      <c r="B2138" s="83" t="s">
        <v>111091</v>
      </c>
      <c r="C2138" s="74">
        <v>1</v>
      </c>
      <c r="D2138" s="74">
        <v>1</v>
      </c>
      <c r="E2138" s="73">
        <v>330</v>
      </c>
      <c r="F2138" s="73">
        <v>0</v>
      </c>
      <c r="G2138" s="75" t="s">
        <v>133</v>
      </c>
      <c r="H2138" s="73">
        <v>0</v>
      </c>
      <c r="I2138" s="76">
        <v>19416727</v>
      </c>
      <c r="J2138" s="76">
        <v>19416727</v>
      </c>
      <c r="K2138" s="78">
        <v>0</v>
      </c>
      <c r="L2138" s="73">
        <v>0</v>
      </c>
      <c r="M2138" s="20" t="s">
        <v>107788</v>
      </c>
      <c r="N2138" s="20" t="s">
        <v>15</v>
      </c>
      <c r="O2138" s="73" t="s">
        <v>111135</v>
      </c>
      <c r="P2138" s="73">
        <v>3241000</v>
      </c>
      <c r="Q2138" s="84" t="s">
        <v>111092</v>
      </c>
    </row>
    <row r="2139" spans="1:17" ht="30" x14ac:dyDescent="0.2">
      <c r="A2139" s="73">
        <v>80111601</v>
      </c>
      <c r="B2139" s="83" t="s">
        <v>111091</v>
      </c>
      <c r="C2139" s="74">
        <v>1</v>
      </c>
      <c r="D2139" s="74">
        <v>1</v>
      </c>
      <c r="E2139" s="73">
        <v>330</v>
      </c>
      <c r="F2139" s="73">
        <v>0</v>
      </c>
      <c r="G2139" s="75" t="s">
        <v>133</v>
      </c>
      <c r="H2139" s="73">
        <v>0</v>
      </c>
      <c r="I2139" s="76">
        <v>19416727</v>
      </c>
      <c r="J2139" s="76">
        <v>19416727</v>
      </c>
      <c r="K2139" s="78">
        <v>0</v>
      </c>
      <c r="L2139" s="73">
        <v>0</v>
      </c>
      <c r="M2139" s="20" t="s">
        <v>107788</v>
      </c>
      <c r="N2139" s="20" t="s">
        <v>15</v>
      </c>
      <c r="O2139" s="73" t="s">
        <v>111136</v>
      </c>
      <c r="P2139" s="73">
        <v>3241000</v>
      </c>
      <c r="Q2139" s="84" t="s">
        <v>111092</v>
      </c>
    </row>
    <row r="2140" spans="1:17" ht="30" x14ac:dyDescent="0.2">
      <c r="A2140" s="73">
        <v>80111601</v>
      </c>
      <c r="B2140" s="83" t="s">
        <v>111091</v>
      </c>
      <c r="C2140" s="74">
        <v>1</v>
      </c>
      <c r="D2140" s="74">
        <v>1</v>
      </c>
      <c r="E2140" s="73">
        <v>330</v>
      </c>
      <c r="F2140" s="73">
        <v>0</v>
      </c>
      <c r="G2140" s="75" t="s">
        <v>133</v>
      </c>
      <c r="H2140" s="73">
        <v>0</v>
      </c>
      <c r="I2140" s="76">
        <v>19416727</v>
      </c>
      <c r="J2140" s="76">
        <v>19416727</v>
      </c>
      <c r="K2140" s="78">
        <v>0</v>
      </c>
      <c r="L2140" s="73">
        <v>0</v>
      </c>
      <c r="M2140" s="20" t="s">
        <v>107788</v>
      </c>
      <c r="N2140" s="20" t="s">
        <v>15</v>
      </c>
      <c r="O2140" s="73" t="s">
        <v>111137</v>
      </c>
      <c r="P2140" s="73">
        <v>3241000</v>
      </c>
      <c r="Q2140" s="84" t="s">
        <v>111092</v>
      </c>
    </row>
    <row r="2141" spans="1:17" ht="30" x14ac:dyDescent="0.2">
      <c r="A2141" s="73">
        <v>80111601</v>
      </c>
      <c r="B2141" s="83" t="s">
        <v>111091</v>
      </c>
      <c r="C2141" s="74">
        <v>1</v>
      </c>
      <c r="D2141" s="74">
        <v>1</v>
      </c>
      <c r="E2141" s="73">
        <v>330</v>
      </c>
      <c r="F2141" s="73">
        <v>0</v>
      </c>
      <c r="G2141" s="75" t="s">
        <v>133</v>
      </c>
      <c r="H2141" s="73">
        <v>0</v>
      </c>
      <c r="I2141" s="76">
        <v>19416727</v>
      </c>
      <c r="J2141" s="76">
        <v>19416727</v>
      </c>
      <c r="K2141" s="78">
        <v>0</v>
      </c>
      <c r="L2141" s="73">
        <v>0</v>
      </c>
      <c r="M2141" s="20" t="s">
        <v>107788</v>
      </c>
      <c r="N2141" s="20" t="s">
        <v>15</v>
      </c>
      <c r="O2141" s="73" t="s">
        <v>111138</v>
      </c>
      <c r="P2141" s="73">
        <v>3241000</v>
      </c>
      <c r="Q2141" s="84" t="s">
        <v>111092</v>
      </c>
    </row>
    <row r="2142" spans="1:17" ht="30" x14ac:dyDescent="0.2">
      <c r="A2142" s="73">
        <v>80111601</v>
      </c>
      <c r="B2142" s="83" t="s">
        <v>111091</v>
      </c>
      <c r="C2142" s="74">
        <v>1</v>
      </c>
      <c r="D2142" s="74">
        <v>1</v>
      </c>
      <c r="E2142" s="73">
        <v>330</v>
      </c>
      <c r="F2142" s="73">
        <v>0</v>
      </c>
      <c r="G2142" s="75" t="s">
        <v>133</v>
      </c>
      <c r="H2142" s="73">
        <v>0</v>
      </c>
      <c r="I2142" s="76">
        <v>19416727</v>
      </c>
      <c r="J2142" s="76">
        <v>19416727</v>
      </c>
      <c r="K2142" s="78">
        <v>0</v>
      </c>
      <c r="L2142" s="73">
        <v>0</v>
      </c>
      <c r="M2142" s="20" t="s">
        <v>107788</v>
      </c>
      <c r="N2142" s="20" t="s">
        <v>15</v>
      </c>
      <c r="O2142" s="73" t="s">
        <v>111139</v>
      </c>
      <c r="P2142" s="73">
        <v>3241000</v>
      </c>
      <c r="Q2142" s="84" t="s">
        <v>111092</v>
      </c>
    </row>
    <row r="2143" spans="1:17" ht="30" x14ac:dyDescent="0.2">
      <c r="A2143" s="73">
        <v>80111601</v>
      </c>
      <c r="B2143" s="83" t="s">
        <v>111091</v>
      </c>
      <c r="C2143" s="74">
        <v>1</v>
      </c>
      <c r="D2143" s="74">
        <v>1</v>
      </c>
      <c r="E2143" s="73">
        <v>330</v>
      </c>
      <c r="F2143" s="73">
        <v>0</v>
      </c>
      <c r="G2143" s="75" t="s">
        <v>133</v>
      </c>
      <c r="H2143" s="73">
        <v>0</v>
      </c>
      <c r="I2143" s="76">
        <v>19416727</v>
      </c>
      <c r="J2143" s="76">
        <v>19416727</v>
      </c>
      <c r="K2143" s="78">
        <v>0</v>
      </c>
      <c r="L2143" s="73">
        <v>0</v>
      </c>
      <c r="M2143" s="20" t="s">
        <v>107788</v>
      </c>
      <c r="N2143" s="20" t="s">
        <v>15</v>
      </c>
      <c r="O2143" s="73" t="s">
        <v>111140</v>
      </c>
      <c r="P2143" s="73">
        <v>3241000</v>
      </c>
      <c r="Q2143" s="84" t="s">
        <v>111092</v>
      </c>
    </row>
    <row r="2144" spans="1:17" ht="30" x14ac:dyDescent="0.2">
      <c r="A2144" s="73">
        <v>80111601</v>
      </c>
      <c r="B2144" s="83" t="s">
        <v>111091</v>
      </c>
      <c r="C2144" s="74">
        <v>1</v>
      </c>
      <c r="D2144" s="74">
        <v>1</v>
      </c>
      <c r="E2144" s="73">
        <v>330</v>
      </c>
      <c r="F2144" s="73">
        <v>0</v>
      </c>
      <c r="G2144" s="75" t="s">
        <v>133</v>
      </c>
      <c r="H2144" s="73">
        <v>0</v>
      </c>
      <c r="I2144" s="76">
        <v>19416727</v>
      </c>
      <c r="J2144" s="76">
        <v>19416727</v>
      </c>
      <c r="K2144" s="78">
        <v>0</v>
      </c>
      <c r="L2144" s="73">
        <v>0</v>
      </c>
      <c r="M2144" s="20" t="s">
        <v>107788</v>
      </c>
      <c r="N2144" s="20" t="s">
        <v>15</v>
      </c>
      <c r="O2144" s="73" t="s">
        <v>111141</v>
      </c>
      <c r="P2144" s="73">
        <v>3241000</v>
      </c>
      <c r="Q2144" s="84" t="s">
        <v>111092</v>
      </c>
    </row>
    <row r="2145" spans="1:17" ht="30" x14ac:dyDescent="0.2">
      <c r="A2145" s="73">
        <v>80111601</v>
      </c>
      <c r="B2145" s="83" t="s">
        <v>111091</v>
      </c>
      <c r="C2145" s="74">
        <v>1</v>
      </c>
      <c r="D2145" s="74">
        <v>1</v>
      </c>
      <c r="E2145" s="73">
        <v>330</v>
      </c>
      <c r="F2145" s="73">
        <v>0</v>
      </c>
      <c r="G2145" s="75" t="s">
        <v>133</v>
      </c>
      <c r="H2145" s="73">
        <v>0</v>
      </c>
      <c r="I2145" s="76">
        <v>19416727</v>
      </c>
      <c r="J2145" s="76">
        <v>19416727</v>
      </c>
      <c r="K2145" s="78">
        <v>0</v>
      </c>
      <c r="L2145" s="73">
        <v>0</v>
      </c>
      <c r="M2145" s="20" t="s">
        <v>107788</v>
      </c>
      <c r="N2145" s="20" t="s">
        <v>15</v>
      </c>
      <c r="O2145" s="73" t="s">
        <v>111142</v>
      </c>
      <c r="P2145" s="73">
        <v>3241000</v>
      </c>
      <c r="Q2145" s="84" t="s">
        <v>111092</v>
      </c>
    </row>
    <row r="2146" spans="1:17" ht="30" x14ac:dyDescent="0.2">
      <c r="A2146" s="73">
        <v>80111601</v>
      </c>
      <c r="B2146" s="83" t="s">
        <v>111091</v>
      </c>
      <c r="C2146" s="74">
        <v>1</v>
      </c>
      <c r="D2146" s="74">
        <v>1</v>
      </c>
      <c r="E2146" s="73">
        <v>330</v>
      </c>
      <c r="F2146" s="73">
        <v>0</v>
      </c>
      <c r="G2146" s="75" t="s">
        <v>133</v>
      </c>
      <c r="H2146" s="73">
        <v>0</v>
      </c>
      <c r="I2146" s="76">
        <v>19416727</v>
      </c>
      <c r="J2146" s="76">
        <v>19416727</v>
      </c>
      <c r="K2146" s="78">
        <v>0</v>
      </c>
      <c r="L2146" s="73">
        <v>0</v>
      </c>
      <c r="M2146" s="20" t="s">
        <v>107788</v>
      </c>
      <c r="N2146" s="20" t="s">
        <v>15</v>
      </c>
      <c r="O2146" s="73" t="s">
        <v>111143</v>
      </c>
      <c r="P2146" s="73">
        <v>3241000</v>
      </c>
      <c r="Q2146" s="84" t="s">
        <v>111092</v>
      </c>
    </row>
    <row r="2147" spans="1:17" ht="30" x14ac:dyDescent="0.2">
      <c r="A2147" s="73">
        <v>80111601</v>
      </c>
      <c r="B2147" s="83" t="s">
        <v>111091</v>
      </c>
      <c r="C2147" s="74">
        <v>1</v>
      </c>
      <c r="D2147" s="74">
        <v>1</v>
      </c>
      <c r="E2147" s="73">
        <v>330</v>
      </c>
      <c r="F2147" s="73">
        <v>0</v>
      </c>
      <c r="G2147" s="75" t="s">
        <v>133</v>
      </c>
      <c r="H2147" s="73">
        <v>0</v>
      </c>
      <c r="I2147" s="76">
        <v>19416727</v>
      </c>
      <c r="J2147" s="76">
        <v>19416727</v>
      </c>
      <c r="K2147" s="78">
        <v>0</v>
      </c>
      <c r="L2147" s="73">
        <v>0</v>
      </c>
      <c r="M2147" s="20" t="s">
        <v>107788</v>
      </c>
      <c r="N2147" s="20" t="s">
        <v>15</v>
      </c>
      <c r="O2147" s="73" t="s">
        <v>111144</v>
      </c>
      <c r="P2147" s="73">
        <v>3241000</v>
      </c>
      <c r="Q2147" s="84" t="s">
        <v>111092</v>
      </c>
    </row>
    <row r="2148" spans="1:17" ht="30" x14ac:dyDescent="0.2">
      <c r="A2148" s="73">
        <v>80111601</v>
      </c>
      <c r="B2148" s="83" t="s">
        <v>111091</v>
      </c>
      <c r="C2148" s="74">
        <v>1</v>
      </c>
      <c r="D2148" s="74">
        <v>1</v>
      </c>
      <c r="E2148" s="73">
        <v>330</v>
      </c>
      <c r="F2148" s="73">
        <v>0</v>
      </c>
      <c r="G2148" s="75" t="s">
        <v>133</v>
      </c>
      <c r="H2148" s="73">
        <v>0</v>
      </c>
      <c r="I2148" s="76">
        <v>19416727</v>
      </c>
      <c r="J2148" s="76">
        <v>19416727</v>
      </c>
      <c r="K2148" s="78">
        <v>0</v>
      </c>
      <c r="L2148" s="73">
        <v>0</v>
      </c>
      <c r="M2148" s="20" t="s">
        <v>107788</v>
      </c>
      <c r="N2148" s="20" t="s">
        <v>15</v>
      </c>
      <c r="O2148" s="73" t="s">
        <v>111145</v>
      </c>
      <c r="P2148" s="73">
        <v>3241000</v>
      </c>
      <c r="Q2148" s="84" t="s">
        <v>111092</v>
      </c>
    </row>
    <row r="2149" spans="1:17" ht="30" x14ac:dyDescent="0.2">
      <c r="A2149" s="73">
        <v>80111601</v>
      </c>
      <c r="B2149" s="83" t="s">
        <v>111091</v>
      </c>
      <c r="C2149" s="74">
        <v>1</v>
      </c>
      <c r="D2149" s="74">
        <v>1</v>
      </c>
      <c r="E2149" s="73">
        <v>329</v>
      </c>
      <c r="F2149" s="73">
        <v>0</v>
      </c>
      <c r="G2149" s="75" t="s">
        <v>133</v>
      </c>
      <c r="H2149" s="73">
        <v>0</v>
      </c>
      <c r="I2149" s="76">
        <v>19357888</v>
      </c>
      <c r="J2149" s="76">
        <v>19357888</v>
      </c>
      <c r="K2149" s="78">
        <v>0</v>
      </c>
      <c r="L2149" s="73">
        <v>0</v>
      </c>
      <c r="M2149" s="20" t="s">
        <v>107788</v>
      </c>
      <c r="N2149" s="20" t="s">
        <v>15</v>
      </c>
      <c r="O2149" s="73" t="s">
        <v>111146</v>
      </c>
      <c r="P2149" s="73">
        <v>3241000</v>
      </c>
      <c r="Q2149" s="84" t="s">
        <v>111092</v>
      </c>
    </row>
    <row r="2150" spans="1:17" ht="30" x14ac:dyDescent="0.2">
      <c r="A2150" s="73" t="s">
        <v>110692</v>
      </c>
      <c r="B2150" s="86" t="s">
        <v>111147</v>
      </c>
      <c r="C2150" s="74">
        <v>1</v>
      </c>
      <c r="D2150" s="74">
        <v>2</v>
      </c>
      <c r="E2150" s="73">
        <v>8</v>
      </c>
      <c r="F2150" s="73">
        <v>1</v>
      </c>
      <c r="G2150" s="75" t="s">
        <v>17</v>
      </c>
      <c r="H2150" s="73">
        <v>0</v>
      </c>
      <c r="I2150" s="77">
        <v>3514853841</v>
      </c>
      <c r="J2150" s="77">
        <v>3514853841</v>
      </c>
      <c r="K2150" s="78">
        <v>0</v>
      </c>
      <c r="L2150" s="73">
        <v>0</v>
      </c>
      <c r="M2150" s="20" t="s">
        <v>107788</v>
      </c>
      <c r="N2150" s="20" t="s">
        <v>15</v>
      </c>
      <c r="O2150" s="73" t="s">
        <v>111148</v>
      </c>
      <c r="P2150" s="73">
        <v>3241000</v>
      </c>
      <c r="Q2150" s="84" t="s">
        <v>111149</v>
      </c>
    </row>
    <row r="2151" spans="1:17" ht="30" x14ac:dyDescent="0.2">
      <c r="A2151" s="73">
        <v>76111501</v>
      </c>
      <c r="B2151" s="79" t="s">
        <v>111150</v>
      </c>
      <c r="C2151" s="74">
        <v>1</v>
      </c>
      <c r="D2151" s="74">
        <v>2</v>
      </c>
      <c r="E2151" s="73">
        <v>10</v>
      </c>
      <c r="F2151" s="73">
        <v>1</v>
      </c>
      <c r="G2151" s="75" t="s">
        <v>140</v>
      </c>
      <c r="H2151" s="73">
        <v>0</v>
      </c>
      <c r="I2151" s="77">
        <v>1731135114</v>
      </c>
      <c r="J2151" s="77">
        <v>1731135114</v>
      </c>
      <c r="K2151" s="78">
        <v>0</v>
      </c>
      <c r="L2151" s="73">
        <v>0</v>
      </c>
      <c r="M2151" s="20" t="s">
        <v>107788</v>
      </c>
      <c r="N2151" s="20" t="s">
        <v>15</v>
      </c>
      <c r="O2151" s="73" t="s">
        <v>111151</v>
      </c>
      <c r="P2151" s="73">
        <v>3241000</v>
      </c>
      <c r="Q2151" s="84" t="s">
        <v>111038</v>
      </c>
    </row>
    <row r="2152" spans="1:17" ht="30" x14ac:dyDescent="0.2">
      <c r="A2152" s="73">
        <v>80161801</v>
      </c>
      <c r="B2152" s="79" t="s">
        <v>111152</v>
      </c>
      <c r="C2152" s="74">
        <v>4</v>
      </c>
      <c r="D2152" s="74">
        <v>5</v>
      </c>
      <c r="E2152" s="73">
        <v>7</v>
      </c>
      <c r="F2152" s="73">
        <v>1</v>
      </c>
      <c r="G2152" s="75" t="s">
        <v>65</v>
      </c>
      <c r="H2152" s="73">
        <v>0</v>
      </c>
      <c r="I2152" s="77">
        <v>117600000</v>
      </c>
      <c r="J2152" s="77">
        <v>117600000</v>
      </c>
      <c r="K2152" s="78">
        <v>0</v>
      </c>
      <c r="L2152" s="73">
        <v>0</v>
      </c>
      <c r="M2152" s="20" t="s">
        <v>107788</v>
      </c>
      <c r="N2152" s="20" t="s">
        <v>15</v>
      </c>
      <c r="O2152" s="73" t="s">
        <v>111153</v>
      </c>
      <c r="P2152" s="73">
        <v>3241000</v>
      </c>
      <c r="Q2152" s="81" t="s">
        <v>111068</v>
      </c>
    </row>
    <row r="2153" spans="1:17" ht="30" x14ac:dyDescent="0.2">
      <c r="A2153" s="73">
        <v>78181500</v>
      </c>
      <c r="B2153" s="79" t="s">
        <v>111154</v>
      </c>
      <c r="C2153" s="74">
        <v>7</v>
      </c>
      <c r="D2153" s="74">
        <v>7</v>
      </c>
      <c r="E2153" s="73">
        <v>5</v>
      </c>
      <c r="F2153" s="73">
        <v>1</v>
      </c>
      <c r="G2153" s="75" t="s">
        <v>72</v>
      </c>
      <c r="H2153" s="73">
        <v>0</v>
      </c>
      <c r="I2153" s="77">
        <v>82000000</v>
      </c>
      <c r="J2153" s="77">
        <v>82000000</v>
      </c>
      <c r="K2153" s="78">
        <v>0</v>
      </c>
      <c r="L2153" s="73">
        <v>0</v>
      </c>
      <c r="M2153" s="20" t="s">
        <v>107788</v>
      </c>
      <c r="N2153" s="20" t="s">
        <v>15</v>
      </c>
      <c r="O2153" s="15" t="s">
        <v>111155</v>
      </c>
      <c r="P2153" s="73">
        <v>3241000</v>
      </c>
      <c r="Q2153" s="81" t="s">
        <v>111050</v>
      </c>
    </row>
    <row r="2154" spans="1:17" ht="15" x14ac:dyDescent="0.2">
      <c r="A2154" s="15">
        <v>72103302</v>
      </c>
      <c r="B2154" s="63" t="s">
        <v>111156</v>
      </c>
      <c r="C2154" s="74">
        <v>8</v>
      </c>
      <c r="D2154" s="74">
        <v>8</v>
      </c>
      <c r="E2154" s="73">
        <v>4</v>
      </c>
      <c r="F2154" s="73">
        <v>1</v>
      </c>
      <c r="G2154" s="75" t="s">
        <v>72</v>
      </c>
      <c r="H2154" s="73">
        <v>0</v>
      </c>
      <c r="I2154" s="77">
        <v>56244000</v>
      </c>
      <c r="J2154" s="77">
        <v>56244000</v>
      </c>
      <c r="K2154" s="78">
        <v>0</v>
      </c>
      <c r="L2154" s="73">
        <v>0</v>
      </c>
      <c r="M2154" s="20" t="s">
        <v>107788</v>
      </c>
      <c r="N2154" s="20" t="s">
        <v>15</v>
      </c>
      <c r="O2154" s="15" t="s">
        <v>111157</v>
      </c>
      <c r="P2154" s="73">
        <v>3241000</v>
      </c>
      <c r="Q2154" s="81" t="s">
        <v>111050</v>
      </c>
    </row>
    <row r="2155" spans="1:17" ht="60" x14ac:dyDescent="0.2">
      <c r="A2155" s="73">
        <v>80101511</v>
      </c>
      <c r="B2155" s="73" t="s">
        <v>111158</v>
      </c>
      <c r="C2155" s="74">
        <v>1</v>
      </c>
      <c r="D2155" s="74">
        <v>1</v>
      </c>
      <c r="E2155" s="73">
        <v>12</v>
      </c>
      <c r="F2155" s="73">
        <v>1</v>
      </c>
      <c r="G2155" s="75" t="s">
        <v>133</v>
      </c>
      <c r="H2155" s="73">
        <v>0</v>
      </c>
      <c r="I2155" s="76">
        <v>183600000</v>
      </c>
      <c r="J2155" s="76">
        <v>183600000</v>
      </c>
      <c r="K2155" s="78">
        <v>0</v>
      </c>
      <c r="L2155" s="73">
        <v>0</v>
      </c>
      <c r="M2155" s="20" t="s">
        <v>107788</v>
      </c>
      <c r="N2155" s="20" t="s">
        <v>15</v>
      </c>
      <c r="O2155" s="15" t="s">
        <v>111164</v>
      </c>
      <c r="P2155" s="82">
        <v>3241000</v>
      </c>
      <c r="Q2155" s="81" t="s">
        <v>110306</v>
      </c>
    </row>
    <row r="2156" spans="1:17" ht="60" x14ac:dyDescent="0.2">
      <c r="A2156" s="73">
        <v>80121609</v>
      </c>
      <c r="B2156" s="73" t="s">
        <v>111159</v>
      </c>
      <c r="C2156" s="74">
        <v>1</v>
      </c>
      <c r="D2156" s="74">
        <v>1</v>
      </c>
      <c r="E2156" s="73">
        <v>12</v>
      </c>
      <c r="F2156" s="73">
        <v>1</v>
      </c>
      <c r="G2156" s="75" t="s">
        <v>133</v>
      </c>
      <c r="H2156" s="73">
        <v>0</v>
      </c>
      <c r="I2156" s="76">
        <v>180000000</v>
      </c>
      <c r="J2156" s="76">
        <v>180000000</v>
      </c>
      <c r="K2156" s="78">
        <v>0</v>
      </c>
      <c r="L2156" s="73">
        <v>0</v>
      </c>
      <c r="M2156" s="20" t="s">
        <v>107788</v>
      </c>
      <c r="N2156" s="20" t="s">
        <v>15</v>
      </c>
      <c r="O2156" s="15" t="s">
        <v>111165</v>
      </c>
      <c r="P2156" s="82">
        <v>3241000</v>
      </c>
      <c r="Q2156" s="81" t="s">
        <v>110306</v>
      </c>
    </row>
    <row r="2157" spans="1:17" ht="30" x14ac:dyDescent="0.2">
      <c r="A2157" s="82">
        <v>80101504</v>
      </c>
      <c r="B2157" s="73" t="s">
        <v>111160</v>
      </c>
      <c r="C2157" s="74">
        <v>1</v>
      </c>
      <c r="D2157" s="74">
        <v>1</v>
      </c>
      <c r="E2157" s="73">
        <v>12</v>
      </c>
      <c r="F2157" s="73">
        <v>1</v>
      </c>
      <c r="G2157" s="75" t="s">
        <v>133</v>
      </c>
      <c r="H2157" s="73">
        <v>0</v>
      </c>
      <c r="I2157" s="76">
        <v>180000000</v>
      </c>
      <c r="J2157" s="76">
        <v>180000000</v>
      </c>
      <c r="K2157" s="78">
        <v>0</v>
      </c>
      <c r="L2157" s="73">
        <v>0</v>
      </c>
      <c r="M2157" s="20" t="s">
        <v>107788</v>
      </c>
      <c r="N2157" s="20" t="s">
        <v>15</v>
      </c>
      <c r="O2157" s="15" t="s">
        <v>111166</v>
      </c>
      <c r="P2157" s="82">
        <v>3241000</v>
      </c>
      <c r="Q2157" s="81" t="s">
        <v>110306</v>
      </c>
    </row>
    <row r="2158" spans="1:17" ht="60" x14ac:dyDescent="0.2">
      <c r="A2158" s="73">
        <v>80121609</v>
      </c>
      <c r="B2158" s="73" t="s">
        <v>111161</v>
      </c>
      <c r="C2158" s="74">
        <v>1</v>
      </c>
      <c r="D2158" s="74">
        <v>1</v>
      </c>
      <c r="E2158" s="73">
        <v>12</v>
      </c>
      <c r="F2158" s="73">
        <v>1</v>
      </c>
      <c r="G2158" s="75" t="s">
        <v>133</v>
      </c>
      <c r="H2158" s="73">
        <v>0</v>
      </c>
      <c r="I2158" s="76">
        <v>180000000</v>
      </c>
      <c r="J2158" s="76">
        <v>180000000</v>
      </c>
      <c r="K2158" s="78">
        <v>0</v>
      </c>
      <c r="L2158" s="73">
        <v>0</v>
      </c>
      <c r="M2158" s="20" t="s">
        <v>107788</v>
      </c>
      <c r="N2158" s="20" t="s">
        <v>15</v>
      </c>
      <c r="O2158" s="15" t="s">
        <v>111167</v>
      </c>
      <c r="P2158" s="82">
        <v>3241000</v>
      </c>
      <c r="Q2158" s="81" t="s">
        <v>110306</v>
      </c>
    </row>
    <row r="2159" spans="1:17" ht="45" x14ac:dyDescent="0.2">
      <c r="A2159" s="82">
        <v>80121706</v>
      </c>
      <c r="B2159" s="73" t="s">
        <v>111162</v>
      </c>
      <c r="C2159" s="74">
        <v>1</v>
      </c>
      <c r="D2159" s="74">
        <v>1</v>
      </c>
      <c r="E2159" s="73">
        <v>12</v>
      </c>
      <c r="F2159" s="73">
        <v>1</v>
      </c>
      <c r="G2159" s="75" t="s">
        <v>133</v>
      </c>
      <c r="H2159" s="73">
        <v>0</v>
      </c>
      <c r="I2159" s="76">
        <v>180000000</v>
      </c>
      <c r="J2159" s="76">
        <v>180000000</v>
      </c>
      <c r="K2159" s="78">
        <v>0</v>
      </c>
      <c r="L2159" s="73">
        <v>0</v>
      </c>
      <c r="M2159" s="20" t="s">
        <v>107788</v>
      </c>
      <c r="N2159" s="20" t="s">
        <v>15</v>
      </c>
      <c r="O2159" s="15" t="s">
        <v>111168</v>
      </c>
      <c r="P2159" s="82">
        <v>3241000</v>
      </c>
      <c r="Q2159" s="81" t="s">
        <v>110306</v>
      </c>
    </row>
    <row r="2160" spans="1:17" ht="45" x14ac:dyDescent="0.2">
      <c r="A2160" s="73">
        <v>80101511</v>
      </c>
      <c r="B2160" s="73" t="s">
        <v>111163</v>
      </c>
      <c r="C2160" s="74">
        <v>1</v>
      </c>
      <c r="D2160" s="74">
        <v>1</v>
      </c>
      <c r="E2160" s="73">
        <v>12</v>
      </c>
      <c r="F2160" s="73">
        <v>1</v>
      </c>
      <c r="G2160" s="75" t="s">
        <v>133</v>
      </c>
      <c r="H2160" s="73">
        <v>0</v>
      </c>
      <c r="I2160" s="76">
        <v>115600000</v>
      </c>
      <c r="J2160" s="76">
        <v>115600000</v>
      </c>
      <c r="K2160" s="78">
        <v>0</v>
      </c>
      <c r="L2160" s="73">
        <v>0</v>
      </c>
      <c r="M2160" s="20" t="s">
        <v>107788</v>
      </c>
      <c r="N2160" s="20" t="s">
        <v>15</v>
      </c>
      <c r="O2160" s="15" t="s">
        <v>111169</v>
      </c>
      <c r="P2160" s="82">
        <v>3241000</v>
      </c>
      <c r="Q2160" s="81" t="s">
        <v>110306</v>
      </c>
    </row>
    <row r="2161" spans="1:17" ht="30" x14ac:dyDescent="0.2">
      <c r="A2161" s="73" t="s">
        <v>111170</v>
      </c>
      <c r="B2161" s="73" t="s">
        <v>111171</v>
      </c>
      <c r="C2161" s="74">
        <v>3</v>
      </c>
      <c r="D2161" s="74">
        <v>3</v>
      </c>
      <c r="E2161" s="73">
        <v>1</v>
      </c>
      <c r="F2161" s="73">
        <v>2</v>
      </c>
      <c r="G2161" s="75" t="s">
        <v>17</v>
      </c>
      <c r="H2161" s="73">
        <v>0</v>
      </c>
      <c r="I2161" s="76">
        <v>50681000</v>
      </c>
      <c r="J2161" s="76">
        <f>SUM(H2161:I2161)</f>
        <v>50681000</v>
      </c>
      <c r="K2161" s="78">
        <v>0</v>
      </c>
      <c r="L2161" s="73">
        <v>0</v>
      </c>
      <c r="M2161" s="20" t="s">
        <v>107788</v>
      </c>
      <c r="N2161" s="20" t="s">
        <v>15</v>
      </c>
      <c r="O2161" s="15" t="s">
        <v>111173</v>
      </c>
      <c r="P2161" s="82">
        <v>3241000</v>
      </c>
      <c r="Q2161" s="81" t="s">
        <v>111172</v>
      </c>
    </row>
    <row r="2162" spans="1:17" ht="45" x14ac:dyDescent="0.2">
      <c r="A2162" s="73" t="s">
        <v>111174</v>
      </c>
      <c r="B2162" s="73" t="s">
        <v>111171</v>
      </c>
      <c r="C2162" s="74">
        <v>3</v>
      </c>
      <c r="D2162" s="74">
        <v>3</v>
      </c>
      <c r="E2162" s="73">
        <v>1</v>
      </c>
      <c r="F2162" s="73">
        <v>2</v>
      </c>
      <c r="G2162" s="75" t="s">
        <v>17</v>
      </c>
      <c r="H2162" s="73">
        <v>0</v>
      </c>
      <c r="I2162" s="76">
        <v>6550204000</v>
      </c>
      <c r="J2162" s="76">
        <v>6550204000</v>
      </c>
      <c r="K2162" s="78">
        <v>0</v>
      </c>
      <c r="L2162" s="73">
        <v>0</v>
      </c>
      <c r="M2162" s="20" t="s">
        <v>107788</v>
      </c>
      <c r="N2162" s="20" t="s">
        <v>15</v>
      </c>
      <c r="O2162" s="15" t="s">
        <v>111175</v>
      </c>
      <c r="P2162" s="82">
        <v>3241000</v>
      </c>
      <c r="Q2162" s="81" t="s">
        <v>111172</v>
      </c>
    </row>
    <row r="2163" spans="1:17" ht="45" x14ac:dyDescent="0.2">
      <c r="A2163" s="73" t="s">
        <v>111174</v>
      </c>
      <c r="B2163" s="73" t="s">
        <v>111171</v>
      </c>
      <c r="C2163" s="74">
        <v>3</v>
      </c>
      <c r="D2163" s="74">
        <v>3</v>
      </c>
      <c r="E2163" s="73">
        <v>1</v>
      </c>
      <c r="F2163" s="73">
        <v>2</v>
      </c>
      <c r="G2163" s="75" t="s">
        <v>17</v>
      </c>
      <c r="H2163" s="73">
        <v>0</v>
      </c>
      <c r="I2163" s="76">
        <v>928129000</v>
      </c>
      <c r="J2163" s="76">
        <v>928129000</v>
      </c>
      <c r="K2163" s="78">
        <v>0</v>
      </c>
      <c r="L2163" s="73">
        <v>0</v>
      </c>
      <c r="M2163" s="20" t="s">
        <v>107788</v>
      </c>
      <c r="N2163" s="20" t="s">
        <v>15</v>
      </c>
      <c r="O2163" s="15" t="s">
        <v>111177</v>
      </c>
      <c r="P2163" s="82">
        <v>3241000</v>
      </c>
      <c r="Q2163" s="81" t="s">
        <v>111172</v>
      </c>
    </row>
    <row r="2164" spans="1:17" ht="30" x14ac:dyDescent="0.2">
      <c r="A2164" s="73" t="s">
        <v>111170</v>
      </c>
      <c r="B2164" s="73" t="s">
        <v>111176</v>
      </c>
      <c r="C2164" s="74">
        <v>5</v>
      </c>
      <c r="D2164" s="74">
        <v>5</v>
      </c>
      <c r="E2164" s="73">
        <v>1</v>
      </c>
      <c r="F2164" s="73">
        <v>2</v>
      </c>
      <c r="G2164" s="75" t="s">
        <v>17</v>
      </c>
      <c r="H2164" s="73">
        <v>0</v>
      </c>
      <c r="I2164" s="76">
        <v>1007468000</v>
      </c>
      <c r="J2164" s="76">
        <v>1007468000</v>
      </c>
      <c r="K2164" s="78">
        <v>0</v>
      </c>
      <c r="L2164" s="73">
        <v>0</v>
      </c>
      <c r="M2164" s="20" t="s">
        <v>107788</v>
      </c>
      <c r="N2164" s="20" t="s">
        <v>15</v>
      </c>
      <c r="O2164" s="15" t="s">
        <v>111178</v>
      </c>
      <c r="P2164" s="82">
        <v>3241000</v>
      </c>
      <c r="Q2164" s="81" t="s">
        <v>111172</v>
      </c>
    </row>
    <row r="2165" spans="1:17" ht="15" x14ac:dyDescent="0.2">
      <c r="A2165" s="73">
        <v>84131603</v>
      </c>
      <c r="B2165" s="73" t="s">
        <v>111179</v>
      </c>
      <c r="C2165" s="74">
        <v>2</v>
      </c>
      <c r="D2165" s="74">
        <v>2</v>
      </c>
      <c r="E2165" s="73">
        <v>1</v>
      </c>
      <c r="F2165" s="73">
        <v>2</v>
      </c>
      <c r="G2165" s="75" t="s">
        <v>72</v>
      </c>
      <c r="H2165" s="73">
        <v>0</v>
      </c>
      <c r="I2165" s="76">
        <v>17280000</v>
      </c>
      <c r="J2165" s="76">
        <v>17280000</v>
      </c>
      <c r="K2165" s="78">
        <v>0</v>
      </c>
      <c r="L2165" s="73">
        <v>0</v>
      </c>
      <c r="M2165" s="20" t="s">
        <v>107788</v>
      </c>
      <c r="N2165" s="20" t="s">
        <v>15</v>
      </c>
      <c r="O2165" s="15" t="s">
        <v>111180</v>
      </c>
      <c r="P2165" s="82">
        <v>3241000</v>
      </c>
      <c r="Q2165" s="81" t="s">
        <v>111172</v>
      </c>
    </row>
    <row r="2166" spans="1:17" ht="30" x14ac:dyDescent="0.2">
      <c r="A2166" s="73" t="s">
        <v>111170</v>
      </c>
      <c r="B2166" s="73" t="s">
        <v>111171</v>
      </c>
      <c r="C2166" s="74">
        <v>3</v>
      </c>
      <c r="D2166" s="74">
        <v>3</v>
      </c>
      <c r="E2166" s="73">
        <v>1</v>
      </c>
      <c r="F2166" s="73">
        <v>2</v>
      </c>
      <c r="G2166" s="75" t="s">
        <v>17</v>
      </c>
      <c r="H2166" s="73">
        <v>0</v>
      </c>
      <c r="I2166" s="76">
        <v>40698000</v>
      </c>
      <c r="J2166" s="76">
        <v>40698000</v>
      </c>
      <c r="K2166" s="78">
        <v>0</v>
      </c>
      <c r="L2166" s="73">
        <v>0</v>
      </c>
      <c r="M2166" s="20" t="s">
        <v>107788</v>
      </c>
      <c r="N2166" s="20" t="s">
        <v>15</v>
      </c>
      <c r="O2166" s="15" t="s">
        <v>111182</v>
      </c>
      <c r="P2166" s="82">
        <v>3241000</v>
      </c>
      <c r="Q2166" s="81" t="s">
        <v>111172</v>
      </c>
    </row>
    <row r="2167" spans="1:17" ht="30" x14ac:dyDescent="0.2">
      <c r="A2167" s="73" t="s">
        <v>111170</v>
      </c>
      <c r="B2167" s="73" t="s">
        <v>111181</v>
      </c>
      <c r="C2167" s="74">
        <v>6</v>
      </c>
      <c r="D2167" s="74">
        <v>6</v>
      </c>
      <c r="E2167" s="73">
        <v>1</v>
      </c>
      <c r="F2167" s="73">
        <v>2</v>
      </c>
      <c r="G2167" s="75" t="s">
        <v>17</v>
      </c>
      <c r="H2167" s="73">
        <v>0</v>
      </c>
      <c r="I2167" s="76">
        <v>93629000</v>
      </c>
      <c r="J2167" s="76">
        <v>93629000</v>
      </c>
      <c r="K2167" s="78">
        <v>0</v>
      </c>
      <c r="L2167" s="73">
        <v>0</v>
      </c>
      <c r="M2167" s="20" t="s">
        <v>107788</v>
      </c>
      <c r="N2167" s="20" t="s">
        <v>15</v>
      </c>
      <c r="O2167" s="15" t="s">
        <v>111182</v>
      </c>
      <c r="P2167" s="82">
        <v>3241000</v>
      </c>
      <c r="Q2167" s="81" t="s">
        <v>111172</v>
      </c>
    </row>
    <row r="2168" spans="1:17" ht="60" x14ac:dyDescent="0.2">
      <c r="A2168" s="73">
        <v>93141506</v>
      </c>
      <c r="B2168" s="87" t="s">
        <v>108231</v>
      </c>
      <c r="C2168" s="74">
        <v>2</v>
      </c>
      <c r="D2168" s="74">
        <v>2</v>
      </c>
      <c r="E2168" s="73">
        <v>11</v>
      </c>
      <c r="F2168" s="73">
        <v>1</v>
      </c>
      <c r="G2168" s="75" t="s">
        <v>133</v>
      </c>
      <c r="H2168" s="73">
        <v>0</v>
      </c>
      <c r="I2168" s="76">
        <v>313800000</v>
      </c>
      <c r="J2168" s="76">
        <v>313800000</v>
      </c>
      <c r="K2168" s="78">
        <v>0</v>
      </c>
      <c r="L2168" s="73">
        <v>0</v>
      </c>
      <c r="M2168" s="20" t="s">
        <v>107788</v>
      </c>
      <c r="N2168" s="20" t="s">
        <v>15</v>
      </c>
      <c r="O2168" s="73" t="s">
        <v>111183</v>
      </c>
      <c r="P2168" s="82">
        <v>3241000</v>
      </c>
      <c r="Q2168" s="81" t="s">
        <v>107791</v>
      </c>
    </row>
    <row r="2169" spans="1:17" ht="60" x14ac:dyDescent="0.2">
      <c r="A2169" s="73">
        <v>86101705</v>
      </c>
      <c r="B2169" s="87" t="s">
        <v>108231</v>
      </c>
      <c r="C2169" s="74">
        <v>2</v>
      </c>
      <c r="D2169" s="74">
        <v>2</v>
      </c>
      <c r="E2169" s="73">
        <v>11</v>
      </c>
      <c r="F2169" s="73">
        <v>1</v>
      </c>
      <c r="G2169" s="75" t="s">
        <v>133</v>
      </c>
      <c r="H2169" s="73">
        <v>0</v>
      </c>
      <c r="I2169" s="76">
        <v>313800000</v>
      </c>
      <c r="J2169" s="76">
        <v>313800000</v>
      </c>
      <c r="K2169" s="78">
        <v>0</v>
      </c>
      <c r="L2169" s="73">
        <v>0</v>
      </c>
      <c r="M2169" s="20" t="s">
        <v>107788</v>
      </c>
      <c r="N2169" s="20" t="s">
        <v>15</v>
      </c>
      <c r="O2169" s="73" t="s">
        <v>111184</v>
      </c>
      <c r="P2169" s="82">
        <v>3241000</v>
      </c>
      <c r="Q2169" s="81" t="s">
        <v>107791</v>
      </c>
    </row>
    <row r="2170" spans="1:17" ht="30" x14ac:dyDescent="0.2">
      <c r="A2170" s="73" t="s">
        <v>108230</v>
      </c>
      <c r="B2170" s="87" t="s">
        <v>107799</v>
      </c>
      <c r="C2170" s="74">
        <v>3</v>
      </c>
      <c r="D2170" s="74">
        <v>3</v>
      </c>
      <c r="E2170" s="73">
        <v>8</v>
      </c>
      <c r="F2170" s="73">
        <v>1</v>
      </c>
      <c r="G2170" s="75" t="s">
        <v>65</v>
      </c>
      <c r="H2170" s="73">
        <v>0</v>
      </c>
      <c r="I2170" s="76">
        <v>167477000</v>
      </c>
      <c r="J2170" s="76">
        <v>167477000</v>
      </c>
      <c r="K2170" s="78">
        <v>0</v>
      </c>
      <c r="L2170" s="73">
        <v>0</v>
      </c>
      <c r="M2170" s="20" t="s">
        <v>107788</v>
      </c>
      <c r="N2170" s="20" t="s">
        <v>15</v>
      </c>
      <c r="O2170" s="73" t="s">
        <v>111185</v>
      </c>
      <c r="P2170" s="73">
        <v>3241000</v>
      </c>
      <c r="Q2170" s="81" t="s">
        <v>107791</v>
      </c>
    </row>
    <row r="2171" spans="1:17" ht="60" x14ac:dyDescent="0.2">
      <c r="A2171" s="73">
        <v>93141808</v>
      </c>
      <c r="B2171" s="87" t="s">
        <v>108231</v>
      </c>
      <c r="C2171" s="74">
        <v>2</v>
      </c>
      <c r="D2171" s="74">
        <v>2</v>
      </c>
      <c r="E2171" s="73">
        <v>11</v>
      </c>
      <c r="F2171" s="73">
        <v>1</v>
      </c>
      <c r="G2171" s="75" t="s">
        <v>133</v>
      </c>
      <c r="H2171" s="73">
        <v>0</v>
      </c>
      <c r="I2171" s="76">
        <v>318980000</v>
      </c>
      <c r="J2171" s="76">
        <v>318980000</v>
      </c>
      <c r="K2171" s="78">
        <v>0</v>
      </c>
      <c r="L2171" s="73">
        <v>0</v>
      </c>
      <c r="M2171" s="20" t="s">
        <v>107788</v>
      </c>
      <c r="N2171" s="20" t="s">
        <v>15</v>
      </c>
      <c r="O2171" s="73" t="s">
        <v>111186</v>
      </c>
      <c r="P2171" s="73">
        <v>3241000</v>
      </c>
      <c r="Q2171" s="81" t="s">
        <v>107791</v>
      </c>
    </row>
    <row r="2172" spans="1:17" ht="45" x14ac:dyDescent="0.2">
      <c r="A2172" s="73">
        <v>43231601</v>
      </c>
      <c r="B2172" s="73" t="s">
        <v>111187</v>
      </c>
      <c r="C2172" s="74">
        <v>1</v>
      </c>
      <c r="D2172" s="74">
        <v>1</v>
      </c>
      <c r="E2172" s="73">
        <v>12</v>
      </c>
      <c r="F2172" s="73">
        <v>1</v>
      </c>
      <c r="G2172" s="75" t="s">
        <v>120</v>
      </c>
      <c r="H2172" s="73">
        <v>0</v>
      </c>
      <c r="I2172" s="76">
        <v>214000000</v>
      </c>
      <c r="J2172" s="76">
        <v>214000000</v>
      </c>
      <c r="K2172" s="78">
        <v>0</v>
      </c>
      <c r="L2172" s="73">
        <v>0</v>
      </c>
      <c r="M2172" s="20" t="s">
        <v>107788</v>
      </c>
      <c r="N2172" s="20" t="s">
        <v>15</v>
      </c>
      <c r="O2172" s="82" t="s">
        <v>111209</v>
      </c>
      <c r="P2172" s="73">
        <v>3241000</v>
      </c>
      <c r="Q2172" s="89" t="s">
        <v>108768</v>
      </c>
    </row>
    <row r="2173" spans="1:17" ht="30" x14ac:dyDescent="0.2">
      <c r="A2173" s="73">
        <v>43232300</v>
      </c>
      <c r="B2173" s="73" t="s">
        <v>111188</v>
      </c>
      <c r="C2173" s="74">
        <v>5</v>
      </c>
      <c r="D2173" s="74">
        <v>6</v>
      </c>
      <c r="E2173" s="73">
        <v>2</v>
      </c>
      <c r="F2173" s="73">
        <v>1</v>
      </c>
      <c r="G2173" s="75" t="s">
        <v>120</v>
      </c>
      <c r="H2173" s="73">
        <v>0</v>
      </c>
      <c r="I2173" s="76">
        <v>54320000</v>
      </c>
      <c r="J2173" s="76">
        <v>54320000</v>
      </c>
      <c r="K2173" s="78">
        <v>0</v>
      </c>
      <c r="L2173" s="73">
        <v>0</v>
      </c>
      <c r="M2173" s="20" t="s">
        <v>107788</v>
      </c>
      <c r="N2173" s="20" t="s">
        <v>15</v>
      </c>
      <c r="O2173" s="82" t="s">
        <v>111210</v>
      </c>
      <c r="P2173" s="73">
        <v>3241000</v>
      </c>
      <c r="Q2173" s="89" t="s">
        <v>108768</v>
      </c>
    </row>
    <row r="2174" spans="1:17" ht="30" x14ac:dyDescent="0.2">
      <c r="A2174" s="88">
        <v>43232202</v>
      </c>
      <c r="B2174" s="73" t="s">
        <v>111189</v>
      </c>
      <c r="C2174" s="74">
        <v>2</v>
      </c>
      <c r="D2174" s="74">
        <v>3</v>
      </c>
      <c r="E2174" s="73">
        <v>12</v>
      </c>
      <c r="F2174" s="73">
        <v>1</v>
      </c>
      <c r="G2174" s="75" t="s">
        <v>120</v>
      </c>
      <c r="H2174" s="73">
        <v>0</v>
      </c>
      <c r="I2174" s="76">
        <v>24000000</v>
      </c>
      <c r="J2174" s="76">
        <v>24000000</v>
      </c>
      <c r="K2174" s="78">
        <v>0</v>
      </c>
      <c r="L2174" s="73">
        <v>0</v>
      </c>
      <c r="M2174" s="20" t="s">
        <v>107788</v>
      </c>
      <c r="N2174" s="20" t="s">
        <v>15</v>
      </c>
      <c r="O2174" s="82" t="s">
        <v>111211</v>
      </c>
      <c r="P2174" s="73">
        <v>3241000</v>
      </c>
      <c r="Q2174" s="89" t="s">
        <v>108768</v>
      </c>
    </row>
    <row r="2175" spans="1:17" ht="30" x14ac:dyDescent="0.2">
      <c r="A2175" s="88" t="s">
        <v>111190</v>
      </c>
      <c r="B2175" s="73" t="s">
        <v>111191</v>
      </c>
      <c r="C2175" s="74">
        <v>6</v>
      </c>
      <c r="D2175" s="74">
        <v>7</v>
      </c>
      <c r="E2175" s="73">
        <v>1</v>
      </c>
      <c r="F2175" s="73">
        <v>1</v>
      </c>
      <c r="G2175" s="75" t="s">
        <v>120</v>
      </c>
      <c r="H2175" s="73">
        <v>0</v>
      </c>
      <c r="I2175" s="76">
        <v>31000000</v>
      </c>
      <c r="J2175" s="76">
        <v>31000000</v>
      </c>
      <c r="K2175" s="78">
        <v>0</v>
      </c>
      <c r="L2175" s="73">
        <v>0</v>
      </c>
      <c r="M2175" s="20" t="s">
        <v>107788</v>
      </c>
      <c r="N2175" s="20" t="s">
        <v>15</v>
      </c>
      <c r="O2175" s="82" t="s">
        <v>111212</v>
      </c>
      <c r="P2175" s="73">
        <v>3241000</v>
      </c>
      <c r="Q2175" s="89" t="s">
        <v>108768</v>
      </c>
    </row>
    <row r="2176" spans="1:17" ht="60" x14ac:dyDescent="0.2">
      <c r="A2176" s="73" t="s">
        <v>111192</v>
      </c>
      <c r="B2176" s="73" t="s">
        <v>111193</v>
      </c>
      <c r="C2176" s="74">
        <v>10</v>
      </c>
      <c r="D2176" s="74">
        <v>11</v>
      </c>
      <c r="E2176" s="73">
        <v>1</v>
      </c>
      <c r="F2176" s="73">
        <v>1</v>
      </c>
      <c r="G2176" s="75" t="s">
        <v>72</v>
      </c>
      <c r="H2176" s="73">
        <v>0</v>
      </c>
      <c r="I2176" s="76">
        <v>54600000</v>
      </c>
      <c r="J2176" s="76">
        <v>54600000</v>
      </c>
      <c r="K2176" s="78">
        <v>0</v>
      </c>
      <c r="L2176" s="73">
        <v>0</v>
      </c>
      <c r="M2176" s="20" t="s">
        <v>107788</v>
      </c>
      <c r="N2176" s="20" t="s">
        <v>15</v>
      </c>
      <c r="O2176" s="82" t="s">
        <v>111213</v>
      </c>
      <c r="P2176" s="73">
        <v>3241000</v>
      </c>
      <c r="Q2176" s="89" t="s">
        <v>108768</v>
      </c>
    </row>
    <row r="2177" spans="1:17" ht="30" x14ac:dyDescent="0.2">
      <c r="A2177" s="73" t="s">
        <v>111194</v>
      </c>
      <c r="B2177" s="73" t="s">
        <v>111195</v>
      </c>
      <c r="C2177" s="74">
        <v>4</v>
      </c>
      <c r="D2177" s="74">
        <v>5</v>
      </c>
      <c r="E2177" s="73">
        <v>1</v>
      </c>
      <c r="F2177" s="73">
        <v>1</v>
      </c>
      <c r="G2177" s="75" t="s">
        <v>72</v>
      </c>
      <c r="H2177" s="73">
        <v>0</v>
      </c>
      <c r="I2177" s="76">
        <v>28000000</v>
      </c>
      <c r="J2177" s="76">
        <v>28000000</v>
      </c>
      <c r="K2177" s="78">
        <v>0</v>
      </c>
      <c r="L2177" s="73">
        <v>0</v>
      </c>
      <c r="M2177" s="20" t="s">
        <v>107788</v>
      </c>
      <c r="N2177" s="20" t="s">
        <v>15</v>
      </c>
      <c r="O2177" s="82" t="s">
        <v>111214</v>
      </c>
      <c r="P2177" s="73">
        <v>3241000</v>
      </c>
      <c r="Q2177" s="89" t="s">
        <v>108768</v>
      </c>
    </row>
    <row r="2178" spans="1:17" ht="45" x14ac:dyDescent="0.2">
      <c r="A2178" s="73" t="s">
        <v>111196</v>
      </c>
      <c r="B2178" s="73" t="s">
        <v>111197</v>
      </c>
      <c r="C2178" s="74">
        <v>2</v>
      </c>
      <c r="D2178" s="74">
        <v>3</v>
      </c>
      <c r="E2178" s="73">
        <v>1</v>
      </c>
      <c r="F2178" s="73">
        <v>1</v>
      </c>
      <c r="G2178" s="75" t="s">
        <v>120</v>
      </c>
      <c r="H2178" s="73">
        <v>0</v>
      </c>
      <c r="I2178" s="76">
        <v>268000000</v>
      </c>
      <c r="J2178" s="76">
        <v>268000000</v>
      </c>
      <c r="K2178" s="78">
        <v>0</v>
      </c>
      <c r="L2178" s="73">
        <v>0</v>
      </c>
      <c r="M2178" s="20" t="s">
        <v>107788</v>
      </c>
      <c r="N2178" s="20" t="s">
        <v>15</v>
      </c>
      <c r="O2178" s="82" t="s">
        <v>111215</v>
      </c>
      <c r="P2178" s="73">
        <v>3241000</v>
      </c>
      <c r="Q2178" s="89" t="s">
        <v>108768</v>
      </c>
    </row>
    <row r="2179" spans="1:17" ht="75" x14ac:dyDescent="0.2">
      <c r="A2179" s="73">
        <v>43232300</v>
      </c>
      <c r="B2179" s="73" t="s">
        <v>111198</v>
      </c>
      <c r="C2179" s="74">
        <v>1</v>
      </c>
      <c r="D2179" s="74">
        <v>2</v>
      </c>
      <c r="E2179" s="82">
        <v>2</v>
      </c>
      <c r="F2179" s="73">
        <v>1</v>
      </c>
      <c r="G2179" s="75" t="s">
        <v>120</v>
      </c>
      <c r="H2179" s="73">
        <v>0</v>
      </c>
      <c r="I2179" s="76">
        <v>106000000</v>
      </c>
      <c r="J2179" s="76">
        <v>106000000</v>
      </c>
      <c r="K2179" s="78">
        <v>0</v>
      </c>
      <c r="L2179" s="73">
        <v>0</v>
      </c>
      <c r="M2179" s="20" t="s">
        <v>107788</v>
      </c>
      <c r="N2179" s="20" t="s">
        <v>15</v>
      </c>
      <c r="O2179" s="82" t="s">
        <v>111216</v>
      </c>
      <c r="P2179" s="73">
        <v>3241000</v>
      </c>
      <c r="Q2179" s="89" t="s">
        <v>108768</v>
      </c>
    </row>
    <row r="2180" spans="1:17" ht="30" x14ac:dyDescent="0.2">
      <c r="A2180" s="73" t="s">
        <v>111199</v>
      </c>
      <c r="B2180" s="73" t="s">
        <v>111200</v>
      </c>
      <c r="C2180" s="74">
        <v>3</v>
      </c>
      <c r="D2180" s="74">
        <v>4</v>
      </c>
      <c r="E2180" s="73">
        <v>1</v>
      </c>
      <c r="F2180" s="73">
        <v>1</v>
      </c>
      <c r="G2180" s="75" t="s">
        <v>72</v>
      </c>
      <c r="H2180" s="73">
        <v>0</v>
      </c>
      <c r="I2180" s="76">
        <v>46000000</v>
      </c>
      <c r="J2180" s="76">
        <v>46000000</v>
      </c>
      <c r="K2180" s="78">
        <v>0</v>
      </c>
      <c r="L2180" s="73">
        <v>0</v>
      </c>
      <c r="M2180" s="20" t="s">
        <v>107788</v>
      </c>
      <c r="N2180" s="20" t="s">
        <v>15</v>
      </c>
      <c r="O2180" s="82" t="s">
        <v>111217</v>
      </c>
      <c r="P2180" s="73">
        <v>3241000</v>
      </c>
      <c r="Q2180" s="89" t="s">
        <v>108768</v>
      </c>
    </row>
    <row r="2181" spans="1:17" ht="30" x14ac:dyDescent="0.2">
      <c r="A2181" s="88" t="s">
        <v>111201</v>
      </c>
      <c r="B2181" s="73" t="s">
        <v>111202</v>
      </c>
      <c r="C2181" s="74">
        <v>1</v>
      </c>
      <c r="D2181" s="74">
        <v>2</v>
      </c>
      <c r="E2181" s="73">
        <v>10</v>
      </c>
      <c r="F2181" s="73">
        <v>1</v>
      </c>
      <c r="G2181" s="75" t="s">
        <v>72</v>
      </c>
      <c r="H2181" s="73">
        <v>0</v>
      </c>
      <c r="I2181" s="76">
        <v>42000000</v>
      </c>
      <c r="J2181" s="76">
        <v>42000000</v>
      </c>
      <c r="K2181" s="78">
        <v>0</v>
      </c>
      <c r="L2181" s="73">
        <v>0</v>
      </c>
      <c r="M2181" s="20" t="s">
        <v>107788</v>
      </c>
      <c r="N2181" s="20" t="s">
        <v>15</v>
      </c>
      <c r="O2181" s="82" t="s">
        <v>111218</v>
      </c>
      <c r="P2181" s="73">
        <v>3241000</v>
      </c>
      <c r="Q2181" s="89" t="s">
        <v>108768</v>
      </c>
    </row>
    <row r="2182" spans="1:17" ht="45" x14ac:dyDescent="0.2">
      <c r="A2182" s="88" t="s">
        <v>111203</v>
      </c>
      <c r="B2182" s="73" t="s">
        <v>111204</v>
      </c>
      <c r="C2182" s="74">
        <v>4</v>
      </c>
      <c r="D2182" s="74">
        <v>5</v>
      </c>
      <c r="E2182" s="73">
        <v>1</v>
      </c>
      <c r="F2182" s="73">
        <v>1</v>
      </c>
      <c r="G2182" s="75" t="s">
        <v>120</v>
      </c>
      <c r="H2182" s="73">
        <v>0</v>
      </c>
      <c r="I2182" s="76">
        <v>302000000</v>
      </c>
      <c r="J2182" s="76">
        <v>302000000</v>
      </c>
      <c r="K2182" s="78">
        <v>0</v>
      </c>
      <c r="L2182" s="73">
        <v>0</v>
      </c>
      <c r="M2182" s="20" t="s">
        <v>107788</v>
      </c>
      <c r="N2182" s="20" t="s">
        <v>15</v>
      </c>
      <c r="O2182" s="82" t="s">
        <v>111219</v>
      </c>
      <c r="P2182" s="73">
        <v>3241000</v>
      </c>
      <c r="Q2182" s="89" t="s">
        <v>108768</v>
      </c>
    </row>
    <row r="2183" spans="1:17" ht="45" x14ac:dyDescent="0.2">
      <c r="A2183" s="88" t="s">
        <v>111205</v>
      </c>
      <c r="B2183" s="73" t="s">
        <v>111206</v>
      </c>
      <c r="C2183" s="74">
        <v>2</v>
      </c>
      <c r="D2183" s="74">
        <v>3</v>
      </c>
      <c r="E2183" s="73">
        <v>1</v>
      </c>
      <c r="F2183" s="73">
        <v>1</v>
      </c>
      <c r="G2183" s="75" t="s">
        <v>51</v>
      </c>
      <c r="H2183" s="73">
        <v>0</v>
      </c>
      <c r="I2183" s="76">
        <v>407000000</v>
      </c>
      <c r="J2183" s="76">
        <v>407000000</v>
      </c>
      <c r="K2183" s="78">
        <v>0</v>
      </c>
      <c r="L2183" s="73">
        <v>0</v>
      </c>
      <c r="M2183" s="20" t="s">
        <v>107788</v>
      </c>
      <c r="N2183" s="20" t="s">
        <v>15</v>
      </c>
      <c r="O2183" s="82" t="s">
        <v>111220</v>
      </c>
      <c r="P2183" s="73">
        <v>3241000</v>
      </c>
      <c r="Q2183" s="89" t="s">
        <v>108768</v>
      </c>
    </row>
    <row r="2184" spans="1:17" ht="30" x14ac:dyDescent="0.2">
      <c r="A2184" s="82" t="s">
        <v>111207</v>
      </c>
      <c r="B2184" s="73" t="s">
        <v>111208</v>
      </c>
      <c r="C2184" s="74">
        <v>2</v>
      </c>
      <c r="D2184" s="74">
        <v>3</v>
      </c>
      <c r="E2184" s="73">
        <v>9</v>
      </c>
      <c r="F2184" s="73">
        <v>1</v>
      </c>
      <c r="G2184" s="75" t="s">
        <v>51</v>
      </c>
      <c r="H2184" s="73">
        <v>0</v>
      </c>
      <c r="I2184" s="76">
        <v>273080000</v>
      </c>
      <c r="J2184" s="76">
        <v>273080000</v>
      </c>
      <c r="K2184" s="78">
        <v>0</v>
      </c>
      <c r="L2184" s="73">
        <v>0</v>
      </c>
      <c r="M2184" s="20" t="s">
        <v>107788</v>
      </c>
      <c r="N2184" s="20" t="s">
        <v>15</v>
      </c>
      <c r="O2184" s="82" t="s">
        <v>111221</v>
      </c>
      <c r="P2184" s="73">
        <v>3241000</v>
      </c>
      <c r="Q2184" s="89" t="s">
        <v>108768</v>
      </c>
    </row>
  </sheetData>
  <autoFilter ref="A4:R2184"/>
  <mergeCells count="1">
    <mergeCell ref="A1:Q3"/>
  </mergeCells>
  <dataValidations count="1">
    <dataValidation type="decimal" allowBlank="1" showInputMessage="1" showErrorMessage="1" sqref="E5:E472 E475 E525:E636 E802:E1209 E1268 E1271:E1520 E1647:E1808 E1891:E2154 E2161:F2161 E2164:E2165 E2167:E2184">
      <formula1>1</formula1>
      <formula2>365</formula2>
    </dataValidation>
  </dataValidations>
  <hyperlinks>
    <hyperlink ref="Q5" r:id="rId1"/>
    <hyperlink ref="Q457" r:id="rId2"/>
    <hyperlink ref="Q458:Q524" r:id="rId3" display="ldvargas@educacionbogota.gov.co"/>
    <hyperlink ref="Q549" r:id="rId4"/>
    <hyperlink ref="Q550:Q607" r:id="rId5" display="ldvargas@educacionbogota.gov.co"/>
    <hyperlink ref="Q608" r:id="rId6"/>
    <hyperlink ref="Q609" r:id="rId7"/>
    <hyperlink ref="Q610" r:id="rId8"/>
    <hyperlink ref="Q611" r:id="rId9"/>
    <hyperlink ref="Q612" r:id="rId10"/>
    <hyperlink ref="Q613" r:id="rId11"/>
    <hyperlink ref="Q614" r:id="rId12"/>
    <hyperlink ref="Q615" r:id="rId13"/>
    <hyperlink ref="Q616" r:id="rId14"/>
    <hyperlink ref="Q617" r:id="rId15"/>
    <hyperlink ref="Q618" r:id="rId16"/>
    <hyperlink ref="Q619" r:id="rId17"/>
    <hyperlink ref="Q620" r:id="rId18"/>
    <hyperlink ref="Q621" r:id="rId19"/>
    <hyperlink ref="Q622" r:id="rId20"/>
    <hyperlink ref="Q623" r:id="rId21"/>
    <hyperlink ref="Q624" r:id="rId22"/>
    <hyperlink ref="Q625" r:id="rId23"/>
    <hyperlink ref="Q626" r:id="rId24"/>
    <hyperlink ref="Q627" r:id="rId25"/>
    <hyperlink ref="Q628" r:id="rId26"/>
    <hyperlink ref="Q629" r:id="rId27"/>
    <hyperlink ref="Q630" r:id="rId28"/>
    <hyperlink ref="Q631" r:id="rId29"/>
    <hyperlink ref="Q632" r:id="rId30"/>
    <hyperlink ref="Q633" r:id="rId31"/>
    <hyperlink ref="Q634" r:id="rId32"/>
    <hyperlink ref="Q635" r:id="rId33"/>
    <hyperlink ref="Q636" r:id="rId34"/>
    <hyperlink ref="Q637" r:id="rId35"/>
    <hyperlink ref="Q638" r:id="rId36"/>
    <hyperlink ref="Q639" r:id="rId37"/>
    <hyperlink ref="Q640" r:id="rId38"/>
    <hyperlink ref="Q641" r:id="rId39"/>
    <hyperlink ref="Q642" r:id="rId40"/>
    <hyperlink ref="Q643" r:id="rId41"/>
    <hyperlink ref="Q644" r:id="rId42"/>
    <hyperlink ref="Q645" r:id="rId43"/>
    <hyperlink ref="Q646" r:id="rId44"/>
    <hyperlink ref="Q647" r:id="rId45"/>
    <hyperlink ref="Q648" r:id="rId46"/>
    <hyperlink ref="Q649" r:id="rId47"/>
    <hyperlink ref="Q650" r:id="rId48"/>
    <hyperlink ref="Q651" r:id="rId49"/>
    <hyperlink ref="Q652" r:id="rId50"/>
    <hyperlink ref="Q653" r:id="rId51"/>
    <hyperlink ref="Q654" r:id="rId52"/>
    <hyperlink ref="Q655" r:id="rId53"/>
    <hyperlink ref="Q656" r:id="rId54"/>
    <hyperlink ref="Q657" r:id="rId55"/>
    <hyperlink ref="Q658" r:id="rId56"/>
    <hyperlink ref="Q659" r:id="rId57"/>
    <hyperlink ref="Q660" r:id="rId58"/>
    <hyperlink ref="Q661" r:id="rId59"/>
    <hyperlink ref="Q662" r:id="rId60"/>
    <hyperlink ref="Q663" r:id="rId61"/>
    <hyperlink ref="Q664" r:id="rId62"/>
    <hyperlink ref="Q665" r:id="rId63"/>
    <hyperlink ref="Q666" r:id="rId64"/>
    <hyperlink ref="Q667" r:id="rId65"/>
    <hyperlink ref="Q668" r:id="rId66"/>
    <hyperlink ref="Q669" r:id="rId67"/>
    <hyperlink ref="Q670" r:id="rId68"/>
    <hyperlink ref="Q671" r:id="rId69"/>
    <hyperlink ref="Q672" r:id="rId70"/>
    <hyperlink ref="Q673" r:id="rId71"/>
    <hyperlink ref="Q674" r:id="rId72"/>
    <hyperlink ref="Q675" r:id="rId73"/>
    <hyperlink ref="Q676" r:id="rId74"/>
    <hyperlink ref="Q677" r:id="rId75"/>
    <hyperlink ref="Q678" r:id="rId76"/>
    <hyperlink ref="Q679" r:id="rId77"/>
    <hyperlink ref="Q680" r:id="rId78"/>
    <hyperlink ref="Q681" r:id="rId79"/>
    <hyperlink ref="Q682" r:id="rId80"/>
    <hyperlink ref="Q683" r:id="rId81"/>
    <hyperlink ref="Q684" r:id="rId82"/>
    <hyperlink ref="Q685" r:id="rId83"/>
    <hyperlink ref="Q686" r:id="rId84"/>
    <hyperlink ref="Q687" r:id="rId85"/>
    <hyperlink ref="Q688" r:id="rId86"/>
    <hyperlink ref="Q689" r:id="rId87"/>
    <hyperlink ref="Q690" r:id="rId88"/>
    <hyperlink ref="Q691" r:id="rId89"/>
    <hyperlink ref="Q692" r:id="rId90"/>
    <hyperlink ref="Q693" r:id="rId91"/>
    <hyperlink ref="Q694" r:id="rId92"/>
    <hyperlink ref="Q695" r:id="rId93"/>
    <hyperlink ref="Q696" r:id="rId94"/>
    <hyperlink ref="Q697" r:id="rId95"/>
    <hyperlink ref="Q698" r:id="rId96"/>
    <hyperlink ref="Q699" r:id="rId97"/>
    <hyperlink ref="Q700" r:id="rId98"/>
    <hyperlink ref="Q701" r:id="rId99"/>
    <hyperlink ref="Q702" r:id="rId100"/>
    <hyperlink ref="Q703" r:id="rId101"/>
    <hyperlink ref="Q704" r:id="rId102"/>
    <hyperlink ref="Q705" r:id="rId103"/>
    <hyperlink ref="Q706" r:id="rId104"/>
    <hyperlink ref="Q707" r:id="rId105"/>
    <hyperlink ref="Q708" r:id="rId106"/>
    <hyperlink ref="Q709" r:id="rId107"/>
    <hyperlink ref="Q710" r:id="rId108"/>
    <hyperlink ref="Q711" r:id="rId109"/>
    <hyperlink ref="Q712" r:id="rId110"/>
    <hyperlink ref="Q713" r:id="rId111"/>
    <hyperlink ref="Q714" r:id="rId112"/>
    <hyperlink ref="Q715" r:id="rId113"/>
    <hyperlink ref="Q716" r:id="rId114"/>
    <hyperlink ref="Q717" r:id="rId115"/>
    <hyperlink ref="Q718" r:id="rId116"/>
    <hyperlink ref="Q719" r:id="rId117"/>
    <hyperlink ref="Q720" r:id="rId118"/>
    <hyperlink ref="Q721" r:id="rId119"/>
    <hyperlink ref="Q722" r:id="rId120"/>
    <hyperlink ref="Q723" r:id="rId121"/>
    <hyperlink ref="Q724" r:id="rId122"/>
    <hyperlink ref="Q725" r:id="rId123"/>
    <hyperlink ref="Q726" r:id="rId124"/>
    <hyperlink ref="Q727" r:id="rId125"/>
    <hyperlink ref="Q728" r:id="rId126"/>
    <hyperlink ref="Q729" r:id="rId127"/>
    <hyperlink ref="Q730" r:id="rId128"/>
    <hyperlink ref="Q731" r:id="rId129"/>
    <hyperlink ref="Q732" r:id="rId130"/>
    <hyperlink ref="Q733" r:id="rId131"/>
    <hyperlink ref="Q734" r:id="rId132"/>
    <hyperlink ref="Q735" r:id="rId133"/>
    <hyperlink ref="Q736" r:id="rId134"/>
    <hyperlink ref="Q737" r:id="rId135"/>
    <hyperlink ref="Q738" r:id="rId136"/>
    <hyperlink ref="Q739" r:id="rId137"/>
    <hyperlink ref="Q740" r:id="rId138"/>
    <hyperlink ref="Q741" r:id="rId139"/>
    <hyperlink ref="Q742" r:id="rId140"/>
    <hyperlink ref="Q743" r:id="rId141"/>
    <hyperlink ref="Q744" r:id="rId142"/>
    <hyperlink ref="Q745" r:id="rId143"/>
    <hyperlink ref="Q746" r:id="rId144"/>
    <hyperlink ref="Q747" r:id="rId145"/>
    <hyperlink ref="Q748" r:id="rId146"/>
    <hyperlink ref="Q749" r:id="rId147"/>
    <hyperlink ref="Q750" r:id="rId148"/>
    <hyperlink ref="Q751" r:id="rId149"/>
    <hyperlink ref="Q752" r:id="rId150"/>
    <hyperlink ref="Q753" r:id="rId151"/>
    <hyperlink ref="Q754" r:id="rId152"/>
    <hyperlink ref="Q755" r:id="rId153"/>
    <hyperlink ref="Q756" r:id="rId154"/>
    <hyperlink ref="Q757" r:id="rId155"/>
    <hyperlink ref="Q758" r:id="rId156"/>
    <hyperlink ref="Q759" r:id="rId157"/>
    <hyperlink ref="Q760" r:id="rId158"/>
    <hyperlink ref="Q761" r:id="rId159"/>
    <hyperlink ref="Q762" r:id="rId160"/>
    <hyperlink ref="Q763" r:id="rId161"/>
    <hyperlink ref="Q764" r:id="rId162"/>
    <hyperlink ref="Q765" r:id="rId163"/>
    <hyperlink ref="Q766" r:id="rId164"/>
    <hyperlink ref="Q767" r:id="rId165"/>
    <hyperlink ref="Q768" r:id="rId166"/>
    <hyperlink ref="Q769" r:id="rId167"/>
    <hyperlink ref="Q770" r:id="rId168"/>
    <hyperlink ref="Q771" r:id="rId169"/>
    <hyperlink ref="Q772" r:id="rId170"/>
    <hyperlink ref="Q773" r:id="rId171"/>
    <hyperlink ref="Q774" r:id="rId172"/>
    <hyperlink ref="Q775" r:id="rId173"/>
    <hyperlink ref="Q776" r:id="rId174"/>
    <hyperlink ref="Q777" r:id="rId175"/>
    <hyperlink ref="Q778" r:id="rId176"/>
    <hyperlink ref="Q779" r:id="rId177"/>
    <hyperlink ref="Q780" r:id="rId178"/>
    <hyperlink ref="Q781" r:id="rId179"/>
    <hyperlink ref="Q782" r:id="rId180"/>
    <hyperlink ref="Q783" r:id="rId181"/>
    <hyperlink ref="Q784" r:id="rId182"/>
    <hyperlink ref="Q785" r:id="rId183"/>
    <hyperlink ref="Q786" r:id="rId184"/>
    <hyperlink ref="Q787" r:id="rId185"/>
    <hyperlink ref="Q788" r:id="rId186"/>
    <hyperlink ref="Q789" r:id="rId187"/>
    <hyperlink ref="Q790" r:id="rId188"/>
    <hyperlink ref="Q791" r:id="rId189"/>
    <hyperlink ref="Q792" r:id="rId190"/>
    <hyperlink ref="Q793" r:id="rId191"/>
    <hyperlink ref="Q794" r:id="rId192"/>
    <hyperlink ref="Q795" r:id="rId193"/>
    <hyperlink ref="Q796" r:id="rId194"/>
    <hyperlink ref="Q797" r:id="rId195"/>
    <hyperlink ref="Q798" r:id="rId196"/>
    <hyperlink ref="Q799" r:id="rId197"/>
    <hyperlink ref="Q800" r:id="rId198"/>
    <hyperlink ref="Q801" r:id="rId199"/>
    <hyperlink ref="Q802" r:id="rId200"/>
    <hyperlink ref="Q803" r:id="rId201"/>
    <hyperlink ref="Q804" r:id="rId202"/>
    <hyperlink ref="Q805" r:id="rId203"/>
    <hyperlink ref="Q806" r:id="rId204"/>
    <hyperlink ref="Q807" r:id="rId205"/>
    <hyperlink ref="Q808" r:id="rId206"/>
    <hyperlink ref="Q809" r:id="rId207"/>
    <hyperlink ref="Q810" r:id="rId208"/>
    <hyperlink ref="Q811" r:id="rId209"/>
    <hyperlink ref="Q812" r:id="rId210"/>
    <hyperlink ref="Q813" r:id="rId211"/>
    <hyperlink ref="Q814" r:id="rId212"/>
    <hyperlink ref="Q815" r:id="rId213"/>
    <hyperlink ref="Q816" r:id="rId214"/>
    <hyperlink ref="Q817" r:id="rId215"/>
    <hyperlink ref="Q818" r:id="rId216"/>
    <hyperlink ref="Q819" r:id="rId217"/>
    <hyperlink ref="Q820" r:id="rId218"/>
    <hyperlink ref="Q821" r:id="rId219"/>
    <hyperlink ref="Q822" r:id="rId220"/>
    <hyperlink ref="Q823" r:id="rId221"/>
    <hyperlink ref="Q824" r:id="rId222"/>
    <hyperlink ref="Q825" r:id="rId223"/>
    <hyperlink ref="Q826" r:id="rId224"/>
    <hyperlink ref="Q827" r:id="rId225"/>
    <hyperlink ref="Q828" r:id="rId226"/>
    <hyperlink ref="Q829" r:id="rId227"/>
    <hyperlink ref="Q830" r:id="rId228"/>
    <hyperlink ref="Q831" r:id="rId229"/>
    <hyperlink ref="Q832" r:id="rId230"/>
    <hyperlink ref="Q833" r:id="rId231"/>
    <hyperlink ref="Q834" r:id="rId232"/>
    <hyperlink ref="Q835" r:id="rId233"/>
    <hyperlink ref="Q836" r:id="rId234"/>
    <hyperlink ref="Q837" r:id="rId235"/>
    <hyperlink ref="Q838" r:id="rId236"/>
    <hyperlink ref="Q839" r:id="rId237"/>
    <hyperlink ref="Q840" r:id="rId238"/>
    <hyperlink ref="Q841" r:id="rId239"/>
    <hyperlink ref="Q842" r:id="rId240"/>
    <hyperlink ref="Q843" r:id="rId241"/>
    <hyperlink ref="Q844" r:id="rId242"/>
    <hyperlink ref="Q845" r:id="rId243"/>
    <hyperlink ref="Q846" r:id="rId244"/>
    <hyperlink ref="Q847" r:id="rId245"/>
    <hyperlink ref="Q848" r:id="rId246"/>
    <hyperlink ref="Q849" r:id="rId247"/>
    <hyperlink ref="Q850" r:id="rId248"/>
    <hyperlink ref="Q851" r:id="rId249"/>
    <hyperlink ref="Q852" r:id="rId250"/>
    <hyperlink ref="Q853" r:id="rId251"/>
    <hyperlink ref="Q854" r:id="rId252"/>
    <hyperlink ref="Q855" r:id="rId253"/>
    <hyperlink ref="Q856" r:id="rId254"/>
    <hyperlink ref="Q857" r:id="rId255"/>
    <hyperlink ref="Q858" r:id="rId256"/>
    <hyperlink ref="Q859" r:id="rId257"/>
    <hyperlink ref="Q860" r:id="rId258"/>
    <hyperlink ref="Q861" r:id="rId259"/>
    <hyperlink ref="Q862" r:id="rId260"/>
    <hyperlink ref="Q863" r:id="rId261"/>
    <hyperlink ref="Q864" r:id="rId262"/>
    <hyperlink ref="Q865" r:id="rId263"/>
    <hyperlink ref="Q866" r:id="rId264"/>
    <hyperlink ref="Q867" r:id="rId265"/>
    <hyperlink ref="Q868" r:id="rId266"/>
    <hyperlink ref="Q869" r:id="rId267"/>
    <hyperlink ref="Q870" r:id="rId268"/>
    <hyperlink ref="Q871" r:id="rId269"/>
    <hyperlink ref="Q872" r:id="rId270"/>
    <hyperlink ref="Q873" r:id="rId271"/>
    <hyperlink ref="Q874" r:id="rId272"/>
    <hyperlink ref="Q875" r:id="rId273"/>
    <hyperlink ref="Q876" r:id="rId274"/>
    <hyperlink ref="Q877" r:id="rId275"/>
    <hyperlink ref="Q878" r:id="rId276"/>
    <hyperlink ref="Q879" r:id="rId277"/>
    <hyperlink ref="Q880" r:id="rId278"/>
    <hyperlink ref="Q881" r:id="rId279"/>
    <hyperlink ref="Q882" r:id="rId280"/>
    <hyperlink ref="Q883" r:id="rId281"/>
    <hyperlink ref="Q884" r:id="rId282"/>
    <hyperlink ref="Q885" r:id="rId283"/>
    <hyperlink ref="Q886" r:id="rId284"/>
    <hyperlink ref="Q887" r:id="rId285"/>
    <hyperlink ref="Q888" r:id="rId286"/>
    <hyperlink ref="Q889" r:id="rId287"/>
    <hyperlink ref="Q890" r:id="rId288"/>
    <hyperlink ref="Q891" r:id="rId289"/>
    <hyperlink ref="Q892" r:id="rId290"/>
    <hyperlink ref="Q893" r:id="rId291"/>
    <hyperlink ref="Q894" r:id="rId292"/>
    <hyperlink ref="Q895" r:id="rId293"/>
    <hyperlink ref="Q896" r:id="rId294"/>
    <hyperlink ref="Q897" r:id="rId295"/>
    <hyperlink ref="Q898" r:id="rId296"/>
    <hyperlink ref="Q899" r:id="rId297"/>
    <hyperlink ref="Q900" r:id="rId298"/>
    <hyperlink ref="Q901" r:id="rId299"/>
    <hyperlink ref="Q902" r:id="rId300"/>
    <hyperlink ref="Q903" r:id="rId301"/>
    <hyperlink ref="Q904" r:id="rId302"/>
    <hyperlink ref="Q905" r:id="rId303"/>
    <hyperlink ref="Q906" r:id="rId304"/>
    <hyperlink ref="Q907" r:id="rId305"/>
    <hyperlink ref="Q908" r:id="rId306"/>
    <hyperlink ref="Q909" r:id="rId307"/>
    <hyperlink ref="Q910" r:id="rId308"/>
    <hyperlink ref="Q911" r:id="rId309"/>
    <hyperlink ref="Q912" r:id="rId310"/>
    <hyperlink ref="Q913" r:id="rId311"/>
    <hyperlink ref="Q914" r:id="rId312"/>
    <hyperlink ref="Q915" r:id="rId313"/>
    <hyperlink ref="Q916" r:id="rId314"/>
    <hyperlink ref="Q917" r:id="rId315"/>
    <hyperlink ref="Q918" r:id="rId316"/>
    <hyperlink ref="Q2069" r:id="rId317"/>
    <hyperlink ref="Q2076" r:id="rId318"/>
    <hyperlink ref="Q2081" r:id="rId319"/>
    <hyperlink ref="Q2082" r:id="rId320"/>
    <hyperlink ref="Q2083" r:id="rId321"/>
    <hyperlink ref="Q2084" r:id="rId322"/>
    <hyperlink ref="Q2087" r:id="rId323"/>
    <hyperlink ref="Q2088" r:id="rId324"/>
    <hyperlink ref="Q2089" r:id="rId325"/>
    <hyperlink ref="Q2090" r:id="rId326"/>
    <hyperlink ref="Q2091" r:id="rId327"/>
    <hyperlink ref="Q2092" r:id="rId328"/>
    <hyperlink ref="Q2093" r:id="rId329"/>
    <hyperlink ref="Q2094" r:id="rId330"/>
    <hyperlink ref="Q2096" r:id="rId331"/>
    <hyperlink ref="Q2097" r:id="rId332"/>
    <hyperlink ref="Q2098" r:id="rId333"/>
    <hyperlink ref="Q2099" r:id="rId334"/>
    <hyperlink ref="Q2100" r:id="rId335"/>
    <hyperlink ref="Q2101" r:id="rId336"/>
    <hyperlink ref="Q2102" r:id="rId337"/>
    <hyperlink ref="Q2103" r:id="rId338"/>
    <hyperlink ref="Q2104" r:id="rId339"/>
    <hyperlink ref="Q2105" r:id="rId340"/>
    <hyperlink ref="Q2106" r:id="rId341"/>
    <hyperlink ref="Q2107" r:id="rId342"/>
    <hyperlink ref="Q2108" r:id="rId343"/>
    <hyperlink ref="Q2109" r:id="rId344"/>
    <hyperlink ref="Q2110" r:id="rId345"/>
    <hyperlink ref="Q2111" r:id="rId346"/>
    <hyperlink ref="Q2112" r:id="rId347"/>
    <hyperlink ref="Q2113" r:id="rId348"/>
    <hyperlink ref="Q2114" r:id="rId349"/>
    <hyperlink ref="Q2115" r:id="rId350"/>
    <hyperlink ref="Q2116" r:id="rId351"/>
    <hyperlink ref="Q2117" r:id="rId352"/>
    <hyperlink ref="Q2118" r:id="rId353"/>
    <hyperlink ref="Q2119" r:id="rId354"/>
    <hyperlink ref="Q2120" r:id="rId355"/>
    <hyperlink ref="Q2121" r:id="rId356"/>
    <hyperlink ref="Q2122" r:id="rId357"/>
    <hyperlink ref="Q2123" r:id="rId358"/>
    <hyperlink ref="Q2124" r:id="rId359"/>
    <hyperlink ref="Q2125" r:id="rId360"/>
    <hyperlink ref="Q2126" r:id="rId361"/>
    <hyperlink ref="Q2127" r:id="rId362"/>
    <hyperlink ref="Q2128" r:id="rId363"/>
    <hyperlink ref="Q2129" r:id="rId364"/>
    <hyperlink ref="Q2130" r:id="rId365"/>
    <hyperlink ref="Q2131" r:id="rId366"/>
    <hyperlink ref="Q2132" r:id="rId367"/>
    <hyperlink ref="Q2133" r:id="rId368"/>
    <hyperlink ref="Q2134" r:id="rId369"/>
    <hyperlink ref="Q2135" r:id="rId370"/>
    <hyperlink ref="Q2136" r:id="rId371"/>
    <hyperlink ref="Q2137" r:id="rId372"/>
    <hyperlink ref="Q2138" r:id="rId373"/>
    <hyperlink ref="Q2139" r:id="rId374"/>
    <hyperlink ref="Q2140" r:id="rId375"/>
    <hyperlink ref="Q2141" r:id="rId376"/>
    <hyperlink ref="Q2142" r:id="rId377"/>
    <hyperlink ref="Q2143" r:id="rId378"/>
    <hyperlink ref="Q2144" r:id="rId379"/>
    <hyperlink ref="Q2145" r:id="rId380"/>
    <hyperlink ref="Q2146" r:id="rId381"/>
    <hyperlink ref="Q2147" r:id="rId382"/>
    <hyperlink ref="Q2148" r:id="rId383"/>
    <hyperlink ref="Q2149" r:id="rId384"/>
    <hyperlink ref="Q2150" r:id="rId385"/>
    <hyperlink ref="Q2151" r:id="rId386"/>
    <hyperlink ref="Q2152" r:id="rId387"/>
    <hyperlink ref="Q2153" r:id="rId388"/>
    <hyperlink ref="Q2154" r:id="rId389"/>
    <hyperlink ref="Q2155" r:id="rId390"/>
    <hyperlink ref="Q2156" r:id="rId391"/>
    <hyperlink ref="Q2157" r:id="rId392"/>
    <hyperlink ref="Q2158" r:id="rId393"/>
    <hyperlink ref="Q2159" r:id="rId394"/>
    <hyperlink ref="Q2160" r:id="rId395"/>
    <hyperlink ref="Q2168" r:id="rId396"/>
    <hyperlink ref="Q2169" r:id="rId397"/>
    <hyperlink ref="Q2170" r:id="rId398"/>
    <hyperlink ref="Q2171" r:id="rId399"/>
    <hyperlink ref="Q2172" r:id="rId400"/>
    <hyperlink ref="Q2173" r:id="rId401"/>
    <hyperlink ref="Q2174" r:id="rId402"/>
    <hyperlink ref="Q2175" r:id="rId403"/>
    <hyperlink ref="Q2176" r:id="rId404"/>
    <hyperlink ref="Q2177" r:id="rId405"/>
    <hyperlink ref="Q2178" r:id="rId406"/>
    <hyperlink ref="Q2179" r:id="rId407"/>
    <hyperlink ref="Q2180" r:id="rId408"/>
    <hyperlink ref="Q2181" r:id="rId409"/>
    <hyperlink ref="Q2182" r:id="rId410"/>
    <hyperlink ref="Q2183" r:id="rId411"/>
    <hyperlink ref="Q2184" r:id="rId412"/>
  </hyperlinks>
  <pageMargins left="0.75" right="0.75" top="1" bottom="1" header="0.5" footer="0.5"/>
  <pageSetup orientation="portrait" r:id="rId413"/>
  <legacyDrawing r:id="rId414"/>
  <extLst>
    <ext xmlns:x14="http://schemas.microsoft.com/office/spreadsheetml/2009/9/main" uri="{78C0D931-6437-407d-A8EE-F0AAD7539E65}">
      <x14:conditionalFormattings>
        <x14:conditionalFormatting xmlns:xm="http://schemas.microsoft.com/office/excel/2006/main">
          <x14:cfRule type="expression" priority="174" id="{4F57EAE8-B205-41F9-8E86-6D1F348FFC60}">
            <xm:f>VLOOKUP(VALUE(MID(#REF!,1,IF(VALUE(MID(#REF!,1,3))=898,3,4)))&amp;MID(#REF!,1,5),'\Users\yorcasitas\Documents\2020\INVERSION\[1046 Plan anual de adquisiciones 2020 v1 19-11-2019 ok F.xlsx]Hoja1'!#REF!,4,0)&lt;0</xm:f>
            <x14:dxf>
              <font>
                <b val="0"/>
                <i val="0"/>
                <color theme="0"/>
              </font>
              <fill>
                <patternFill>
                  <bgColor rgb="FFFF0000"/>
                </patternFill>
              </fill>
              <border>
                <vertical/>
                <horizontal/>
              </border>
            </x14:dxf>
          </x14:cfRule>
          <xm:sqref>I609 I611</xm:sqref>
        </x14:conditionalFormatting>
        <x14:conditionalFormatting xmlns:xm="http://schemas.microsoft.com/office/excel/2006/main">
          <x14:cfRule type="expression" priority="170" id="{4A3ED3EE-6525-4A21-8A0C-5825DA07242C}">
            <xm:f>VLOOKUP(VALUE(MID(XEX614,1,IF(VALUE(MID(XEX614,1,3))=898,3,4)))&amp;MID($D614,1,5),'\Users\yorcasitas\Documents\2020\INVERSION\[1046 Plan anual de adquisiciones 2020 v1 19-11-2019 ok F.xlsx]Hoja1'!#REF!,4,0)&lt;0</xm:f>
            <x14:dxf>
              <font>
                <b val="0"/>
                <i val="0"/>
                <color theme="0"/>
              </font>
              <fill>
                <patternFill>
                  <bgColor rgb="FFFF0000"/>
                </patternFill>
              </fill>
              <border>
                <vertical/>
                <horizontal/>
              </border>
            </x14:dxf>
          </x14:cfRule>
          <xm:sqref>I614</xm:sqref>
        </x14:conditionalFormatting>
        <x14:conditionalFormatting xmlns:xm="http://schemas.microsoft.com/office/excel/2006/main">
          <x14:cfRule type="expression" priority="169" id="{B6515954-366F-4A4C-9A61-02918EF2AC1D}">
            <xm:f>VLOOKUP(VALUE(MID(XEX615,1,IF(VALUE(MID(XEX615,1,3))=898,3,4)))&amp;MID($D615,1,5),'\Users\yorcasitas\Documents\2020\INVERSION\[1046 Plan anual de adquisiciones 2020 v1 19-11-2019 ok F.xlsx]Hoja1'!#REF!,4,0)&lt;0</xm:f>
            <x14:dxf>
              <font>
                <b val="0"/>
                <i val="0"/>
                <color theme="0"/>
              </font>
              <fill>
                <patternFill>
                  <bgColor rgb="FFFF0000"/>
                </patternFill>
              </fill>
              <border>
                <vertical/>
                <horizontal/>
              </border>
            </x14:dxf>
          </x14:cfRule>
          <xm:sqref>I615</xm:sqref>
        </x14:conditionalFormatting>
        <x14:conditionalFormatting xmlns:xm="http://schemas.microsoft.com/office/excel/2006/main">
          <x14:cfRule type="expression" priority="166" id="{330EB329-8612-43A9-BE57-C3CE5CF40A0D}">
            <xm:f>VLOOKUP(VALUE(MID(XEX616,1,IF(VALUE(MID(XEX616,1,3))=898,3,4)))&amp;MID($D616,1,5),'\Users\yorcasitas\Documents\2020\INVERSION\[1046 Plan anual de adquisiciones 2020 v1 19-11-2019 ok F.xlsx]Hoja1'!#REF!,4,0)&lt;0</xm:f>
            <x14:dxf>
              <font>
                <b val="0"/>
                <i val="0"/>
                <color theme="0"/>
              </font>
              <fill>
                <patternFill>
                  <bgColor rgb="FFFF0000"/>
                </patternFill>
              </fill>
              <border>
                <vertical/>
                <horizontal/>
              </border>
            </x14:dxf>
          </x14:cfRule>
          <xm:sqref>I616</xm:sqref>
        </x14:conditionalFormatting>
        <x14:conditionalFormatting xmlns:xm="http://schemas.microsoft.com/office/excel/2006/main">
          <x14:cfRule type="expression" priority="165" id="{2A594416-34F6-44A9-B162-8F3BBF168FFF}">
            <xm:f>VLOOKUP(VALUE(MID(XEX617,1,IF(VALUE(MID(XEX617,1,3))=898,3,4)))&amp;MID($D617,1,5),'\Users\yorcasitas\Documents\2020\INVERSION\[1046 Plan anual de adquisiciones 2020 v1 19-11-2019 ok F.xlsx]Hoja1'!#REF!,4,0)&lt;0</xm:f>
            <x14:dxf>
              <font>
                <b val="0"/>
                <i val="0"/>
                <color theme="0"/>
              </font>
              <fill>
                <patternFill>
                  <bgColor rgb="FFFF0000"/>
                </patternFill>
              </fill>
              <border>
                <vertical/>
                <horizontal/>
              </border>
            </x14:dxf>
          </x14:cfRule>
          <xm:sqref>I617</xm:sqref>
        </x14:conditionalFormatting>
        <x14:conditionalFormatting xmlns:xm="http://schemas.microsoft.com/office/excel/2006/main">
          <x14:cfRule type="expression" priority="162" id="{6B5928ED-07DD-4162-A4E6-8C2CDBF18F1F}">
            <xm:f>VLOOKUP(VALUE(MID(XEX612,1,IF(VALUE(MID(XEX612,1,3))=898,3,4)))&amp;MID($D612,1,5),'\Users\yorcasitas\Documents\2020\INVERSION\[1046 Plan anual de adquisiciones 2020 v1 19-11-2019 ok F.xlsx]Hoja1'!#REF!,4,0)&lt;0</xm:f>
            <x14:dxf>
              <font>
                <b val="0"/>
                <i val="0"/>
                <color theme="0"/>
              </font>
              <fill>
                <patternFill>
                  <bgColor rgb="FFFF0000"/>
                </patternFill>
              </fill>
              <border>
                <vertical/>
                <horizontal/>
              </border>
            </x14:dxf>
          </x14:cfRule>
          <xm:sqref>I612</xm:sqref>
        </x14:conditionalFormatting>
        <x14:conditionalFormatting xmlns:xm="http://schemas.microsoft.com/office/excel/2006/main">
          <x14:cfRule type="expression" priority="161" id="{F9CFEB75-54D3-44E7-B56E-164C3604278F}">
            <xm:f>VLOOKUP(VALUE(MID(XEX613,1,IF(VALUE(MID(XEX613,1,3))=898,3,4)))&amp;MID($D613,1,5),'\Users\yorcasitas\Documents\2020\INVERSION\[1046 Plan anual de adquisiciones 2020 v1 19-11-2019 ok F.xlsx]Hoja1'!#REF!,4,0)&lt;0</xm:f>
            <x14:dxf>
              <font>
                <b val="0"/>
                <i val="0"/>
                <color theme="0"/>
              </font>
              <fill>
                <patternFill>
                  <bgColor rgb="FFFF0000"/>
                </patternFill>
              </fill>
              <border>
                <vertical/>
                <horizontal/>
              </border>
            </x14:dxf>
          </x14:cfRule>
          <xm:sqref>I613</xm:sqref>
        </x14:conditionalFormatting>
        <x14:conditionalFormatting xmlns:xm="http://schemas.microsoft.com/office/excel/2006/main">
          <x14:cfRule type="expression" priority="158" id="{8CCA2F94-2566-4842-87F6-0B5A0EBAAFE0}">
            <xm:f>VLOOKUP(VALUE(MID(XEX618,1,IF(VALUE(MID(XEX618,1,3))=898,3,4)))&amp;MID($D618,1,5),'\Users\yorcasitas\Documents\2020\INVERSION\[1046 Plan anual de adquisiciones 2020 v1 19-11-2019 ok F.xlsx]Hoja1'!#REF!,4,0)&lt;0</xm:f>
            <x14:dxf>
              <font>
                <b val="0"/>
                <i val="0"/>
                <color theme="0"/>
              </font>
              <fill>
                <patternFill>
                  <bgColor rgb="FFFF0000"/>
                </patternFill>
              </fill>
              <border>
                <vertical/>
                <horizontal/>
              </border>
            </x14:dxf>
          </x14:cfRule>
          <xm:sqref>I618</xm:sqref>
        </x14:conditionalFormatting>
        <x14:conditionalFormatting xmlns:xm="http://schemas.microsoft.com/office/excel/2006/main">
          <x14:cfRule type="expression" priority="157" id="{E6BEAB3C-4FEF-4F5A-9101-58B8BC703C0C}">
            <xm:f>VLOOKUP(VALUE(MID(XEX619,1,IF(VALUE(MID(XEX619,1,3))=898,3,4)))&amp;MID($D619,1,5),'\Users\yorcasitas\Documents\2020\INVERSION\[1046 Plan anual de adquisiciones 2020 v1 19-11-2019 ok F.xlsx]Hoja1'!#REF!,4,0)&lt;0</xm:f>
            <x14:dxf>
              <font>
                <b val="0"/>
                <i val="0"/>
                <color theme="0"/>
              </font>
              <fill>
                <patternFill>
                  <bgColor rgb="FFFF0000"/>
                </patternFill>
              </fill>
              <border>
                <vertical/>
                <horizontal/>
              </border>
            </x14:dxf>
          </x14:cfRule>
          <xm:sqref>I619</xm:sqref>
        </x14:conditionalFormatting>
        <x14:conditionalFormatting xmlns:xm="http://schemas.microsoft.com/office/excel/2006/main">
          <x14:cfRule type="expression" priority="154" id="{D189FBD3-9688-4918-9C0A-56CBC5FE5100}">
            <xm:f>VLOOKUP(VALUE(MID(XEX620,1,IF(VALUE(MID(XEX620,1,3))=898,3,4)))&amp;MID($D620,1,5),'\Users\yorcasitas\Documents\2020\INVERSION\[1046 Plan anual de adquisiciones 2020 v1 19-11-2019 ok F.xlsx]Hoja1'!#REF!,4,0)&lt;0</xm:f>
            <x14:dxf>
              <font>
                <b val="0"/>
                <i val="0"/>
                <color theme="0"/>
              </font>
              <fill>
                <patternFill>
                  <bgColor rgb="FFFF0000"/>
                </patternFill>
              </fill>
              <border>
                <vertical/>
                <horizontal/>
              </border>
            </x14:dxf>
          </x14:cfRule>
          <xm:sqref>I620</xm:sqref>
        </x14:conditionalFormatting>
        <x14:conditionalFormatting xmlns:xm="http://schemas.microsoft.com/office/excel/2006/main">
          <x14:cfRule type="expression" priority="153" id="{7A5A34EB-4E36-4F03-84CE-C36EF57896D9}">
            <xm:f>VLOOKUP(VALUE(MID(XEX621,1,IF(VALUE(MID(XEX621,1,3))=898,3,4)))&amp;MID($D621,1,5),'\Users\yorcasitas\Documents\2020\INVERSION\[1046 Plan anual de adquisiciones 2020 v1 19-11-2019 ok F.xlsx]Hoja1'!#REF!,4,0)&lt;0</xm:f>
            <x14:dxf>
              <font>
                <b val="0"/>
                <i val="0"/>
                <color theme="0"/>
              </font>
              <fill>
                <patternFill>
                  <bgColor rgb="FFFF0000"/>
                </patternFill>
              </fill>
              <border>
                <vertical/>
                <horizontal/>
              </border>
            </x14:dxf>
          </x14:cfRule>
          <xm:sqref>I621</xm:sqref>
        </x14:conditionalFormatting>
        <x14:conditionalFormatting xmlns:xm="http://schemas.microsoft.com/office/excel/2006/main">
          <x14:cfRule type="expression" priority="67" id="{B26CD6D9-1C34-4AEF-BEE0-E8FAB9D7925A}">
            <xm:f>VLOOKUP(VALUE(MID(#REF!,1,IF(VALUE(MID(#REF!,1,3))=898,3,4)))&amp;MID($D1709,1,5),'\Users\yorcasitas\Documents\2020\INVERSION\[1056 PAA 2020 ok F.xlsx]Hoja1'!#REF!,4,0)&lt;0</xm:f>
            <x14:dxf>
              <font>
                <b val="0"/>
                <i val="0"/>
                <color theme="0"/>
              </font>
              <fill>
                <patternFill>
                  <bgColor rgb="FFFF0000"/>
                </patternFill>
              </fill>
              <border>
                <vertical/>
                <horizontal/>
              </border>
            </x14:dxf>
          </x14:cfRule>
          <xm:sqref>J1709</xm:sqref>
        </x14:conditionalFormatting>
        <x14:conditionalFormatting xmlns:xm="http://schemas.microsoft.com/office/excel/2006/main">
          <x14:cfRule type="expression" priority="80" id="{CCD50EF7-10F9-40FD-AC7F-0C3959E51F9F}">
            <xm:f>VLOOKUP(VALUE(MID(#REF!,1,IF(VALUE(MID(#REF!,1,3))=898,3,4)))&amp;MID($D1709,1,5),'\Users\yorcasitas\Documents\2020\INVERSION\[1056 PAA 2020 ok F.xlsx]Hoja1'!#REF!,4,0)&lt;0</xm:f>
            <x14:dxf>
              <font>
                <b val="0"/>
                <i val="0"/>
                <color theme="0"/>
              </font>
              <fill>
                <patternFill>
                  <bgColor rgb="FFFF0000"/>
                </patternFill>
              </fill>
              <border>
                <vertical/>
                <horizontal/>
              </border>
            </x14:dxf>
          </x14:cfRule>
          <xm:sqref>I1709</xm:sqref>
        </x14:conditionalFormatting>
        <x14:conditionalFormatting xmlns:xm="http://schemas.microsoft.com/office/excel/2006/main">
          <x14:cfRule type="expression" priority="78" id="{43A73E84-A007-4E07-A40E-A15786902429}">
            <xm:f>VLOOKUP(VALUE(MID(#REF!,1,IF(VALUE(MID(#REF!,1,3))=898,3,4)))&amp;MID(#REF!,1,5),'\Users\yorcasitas\Documents\2020\INVERSION\[1046 Plan anual de adquisiciones 2020 v1 19-11-2019 ok F.xlsx]Hoja1'!#REF!,4,0)&lt;0</xm:f>
            <x14:dxf>
              <font>
                <b val="0"/>
                <i val="0"/>
                <color theme="0"/>
              </font>
              <fill>
                <patternFill>
                  <bgColor rgb="FFFF0000"/>
                </patternFill>
              </fill>
              <border>
                <vertical/>
                <horizontal/>
              </border>
            </x14:dxf>
          </x14:cfRule>
          <xm:sqref>J609 J611</xm:sqref>
        </x14:conditionalFormatting>
        <x14:conditionalFormatting xmlns:xm="http://schemas.microsoft.com/office/excel/2006/main">
          <x14:cfRule type="expression" priority="77" id="{B07A8943-A072-475B-9BC5-9B5990C9E75F}">
            <xm:f>VLOOKUP(VALUE(MID(XEY614,1,IF(VALUE(MID(XEY614,1,3))=898,3,4)))&amp;MID($D614,1,5),'\Users\yorcasitas\Documents\2020\INVERSION\[1046 Plan anual de adquisiciones 2020 v1 19-11-2019 ok F.xlsx]Hoja1'!#REF!,4,0)&lt;0</xm:f>
            <x14:dxf>
              <font>
                <b val="0"/>
                <i val="0"/>
                <color theme="0"/>
              </font>
              <fill>
                <patternFill>
                  <bgColor rgb="FFFF0000"/>
                </patternFill>
              </fill>
              <border>
                <vertical/>
                <horizontal/>
              </border>
            </x14:dxf>
          </x14:cfRule>
          <xm:sqref>J614</xm:sqref>
        </x14:conditionalFormatting>
        <x14:conditionalFormatting xmlns:xm="http://schemas.microsoft.com/office/excel/2006/main">
          <x14:cfRule type="expression" priority="76" id="{97BF1F65-9B51-4D9F-8F61-F90B2F103588}">
            <xm:f>VLOOKUP(VALUE(MID(XEY615,1,IF(VALUE(MID(XEY615,1,3))=898,3,4)))&amp;MID($D615,1,5),'\Users\yorcasitas\Documents\2020\INVERSION\[1046 Plan anual de adquisiciones 2020 v1 19-11-2019 ok F.xlsx]Hoja1'!#REF!,4,0)&lt;0</xm:f>
            <x14:dxf>
              <font>
                <b val="0"/>
                <i val="0"/>
                <color theme="0"/>
              </font>
              <fill>
                <patternFill>
                  <bgColor rgb="FFFF0000"/>
                </patternFill>
              </fill>
              <border>
                <vertical/>
                <horizontal/>
              </border>
            </x14:dxf>
          </x14:cfRule>
          <xm:sqref>J615</xm:sqref>
        </x14:conditionalFormatting>
        <x14:conditionalFormatting xmlns:xm="http://schemas.microsoft.com/office/excel/2006/main">
          <x14:cfRule type="expression" priority="75" id="{C44F2EB3-5064-4F6A-9E73-0CB2C8BCE1B7}">
            <xm:f>VLOOKUP(VALUE(MID(XEY616,1,IF(VALUE(MID(XEY616,1,3))=898,3,4)))&amp;MID($D616,1,5),'\Users\yorcasitas\Documents\2020\INVERSION\[1046 Plan anual de adquisiciones 2020 v1 19-11-2019 ok F.xlsx]Hoja1'!#REF!,4,0)&lt;0</xm:f>
            <x14:dxf>
              <font>
                <b val="0"/>
                <i val="0"/>
                <color theme="0"/>
              </font>
              <fill>
                <patternFill>
                  <bgColor rgb="FFFF0000"/>
                </patternFill>
              </fill>
              <border>
                <vertical/>
                <horizontal/>
              </border>
            </x14:dxf>
          </x14:cfRule>
          <xm:sqref>J616</xm:sqref>
        </x14:conditionalFormatting>
        <x14:conditionalFormatting xmlns:xm="http://schemas.microsoft.com/office/excel/2006/main">
          <x14:cfRule type="expression" priority="74" id="{98F26B7E-9554-41F0-B1EC-F6803F110922}">
            <xm:f>VLOOKUP(VALUE(MID(XEY617,1,IF(VALUE(MID(XEY617,1,3))=898,3,4)))&amp;MID($D617,1,5),'\Users\yorcasitas\Documents\2020\INVERSION\[1046 Plan anual de adquisiciones 2020 v1 19-11-2019 ok F.xlsx]Hoja1'!#REF!,4,0)&lt;0</xm:f>
            <x14:dxf>
              <font>
                <b val="0"/>
                <i val="0"/>
                <color theme="0"/>
              </font>
              <fill>
                <patternFill>
                  <bgColor rgb="FFFF0000"/>
                </patternFill>
              </fill>
              <border>
                <vertical/>
                <horizontal/>
              </border>
            </x14:dxf>
          </x14:cfRule>
          <xm:sqref>J617</xm:sqref>
        </x14:conditionalFormatting>
        <x14:conditionalFormatting xmlns:xm="http://schemas.microsoft.com/office/excel/2006/main">
          <x14:cfRule type="expression" priority="73" id="{D4CCA1E0-B04D-4775-BB04-3A5AED0BBB44}">
            <xm:f>VLOOKUP(VALUE(MID(XEY612,1,IF(VALUE(MID(XEY612,1,3))=898,3,4)))&amp;MID($D612,1,5),'\Users\yorcasitas\Documents\2020\INVERSION\[1046 Plan anual de adquisiciones 2020 v1 19-11-2019 ok F.xlsx]Hoja1'!#REF!,4,0)&lt;0</xm:f>
            <x14:dxf>
              <font>
                <b val="0"/>
                <i val="0"/>
                <color theme="0"/>
              </font>
              <fill>
                <patternFill>
                  <bgColor rgb="FFFF0000"/>
                </patternFill>
              </fill>
              <border>
                <vertical/>
                <horizontal/>
              </border>
            </x14:dxf>
          </x14:cfRule>
          <xm:sqref>J612</xm:sqref>
        </x14:conditionalFormatting>
        <x14:conditionalFormatting xmlns:xm="http://schemas.microsoft.com/office/excel/2006/main">
          <x14:cfRule type="expression" priority="72" id="{E50FED2F-98A9-4F24-81DE-4882915A350F}">
            <xm:f>VLOOKUP(VALUE(MID(XEY613,1,IF(VALUE(MID(XEY613,1,3))=898,3,4)))&amp;MID($D613,1,5),'\Users\yorcasitas\Documents\2020\INVERSION\[1046 Plan anual de adquisiciones 2020 v1 19-11-2019 ok F.xlsx]Hoja1'!#REF!,4,0)&lt;0</xm:f>
            <x14:dxf>
              <font>
                <b val="0"/>
                <i val="0"/>
                <color theme="0"/>
              </font>
              <fill>
                <patternFill>
                  <bgColor rgb="FFFF0000"/>
                </patternFill>
              </fill>
              <border>
                <vertical/>
                <horizontal/>
              </border>
            </x14:dxf>
          </x14:cfRule>
          <xm:sqref>J613</xm:sqref>
        </x14:conditionalFormatting>
        <x14:conditionalFormatting xmlns:xm="http://schemas.microsoft.com/office/excel/2006/main">
          <x14:cfRule type="expression" priority="71" id="{40516F1B-CB37-4FB4-99E1-4C1008C9BDAA}">
            <xm:f>VLOOKUP(VALUE(MID(XEY618,1,IF(VALUE(MID(XEY618,1,3))=898,3,4)))&amp;MID($D618,1,5),'\Users\yorcasitas\Documents\2020\INVERSION\[1046 Plan anual de adquisiciones 2020 v1 19-11-2019 ok F.xlsx]Hoja1'!#REF!,4,0)&lt;0</xm:f>
            <x14:dxf>
              <font>
                <b val="0"/>
                <i val="0"/>
                <color theme="0"/>
              </font>
              <fill>
                <patternFill>
                  <bgColor rgb="FFFF0000"/>
                </patternFill>
              </fill>
              <border>
                <vertical/>
                <horizontal/>
              </border>
            </x14:dxf>
          </x14:cfRule>
          <xm:sqref>J618</xm:sqref>
        </x14:conditionalFormatting>
        <x14:conditionalFormatting xmlns:xm="http://schemas.microsoft.com/office/excel/2006/main">
          <x14:cfRule type="expression" priority="70" id="{CA360CA6-5BA5-4557-828D-B3BC96D9CD9F}">
            <xm:f>VLOOKUP(VALUE(MID(XEY619,1,IF(VALUE(MID(XEY619,1,3))=898,3,4)))&amp;MID($D619,1,5),'\Users\yorcasitas\Documents\2020\INVERSION\[1046 Plan anual de adquisiciones 2020 v1 19-11-2019 ok F.xlsx]Hoja1'!#REF!,4,0)&lt;0</xm:f>
            <x14:dxf>
              <font>
                <b val="0"/>
                <i val="0"/>
                <color theme="0"/>
              </font>
              <fill>
                <patternFill>
                  <bgColor rgb="FFFF0000"/>
                </patternFill>
              </fill>
              <border>
                <vertical/>
                <horizontal/>
              </border>
            </x14:dxf>
          </x14:cfRule>
          <xm:sqref>J619</xm:sqref>
        </x14:conditionalFormatting>
        <x14:conditionalFormatting xmlns:xm="http://schemas.microsoft.com/office/excel/2006/main">
          <x14:cfRule type="expression" priority="69" id="{D422374C-B40D-43DF-AF65-2A4B599BF512}">
            <xm:f>VLOOKUP(VALUE(MID(XEY620,1,IF(VALUE(MID(XEY620,1,3))=898,3,4)))&amp;MID($D620,1,5),'\Users\yorcasitas\Documents\2020\INVERSION\[1046 Plan anual de adquisiciones 2020 v1 19-11-2019 ok F.xlsx]Hoja1'!#REF!,4,0)&lt;0</xm:f>
            <x14:dxf>
              <font>
                <b val="0"/>
                <i val="0"/>
                <color theme="0"/>
              </font>
              <fill>
                <patternFill>
                  <bgColor rgb="FFFF0000"/>
                </patternFill>
              </fill>
              <border>
                <vertical/>
                <horizontal/>
              </border>
            </x14:dxf>
          </x14:cfRule>
          <xm:sqref>J620</xm:sqref>
        </x14:conditionalFormatting>
        <x14:conditionalFormatting xmlns:xm="http://schemas.microsoft.com/office/excel/2006/main">
          <x14:cfRule type="expression" priority="68" id="{25F29276-1654-47FF-AB08-7FFAB0D2012F}">
            <xm:f>VLOOKUP(VALUE(MID(XEY621,1,IF(VALUE(MID(XEY621,1,3))=898,3,4)))&amp;MID($D621,1,5),'\Users\yorcasitas\Documents\2020\INVERSION\[1046 Plan anual de adquisiciones 2020 v1 19-11-2019 ok F.xlsx]Hoja1'!#REF!,4,0)&lt;0</xm:f>
            <x14:dxf>
              <font>
                <b val="0"/>
                <i val="0"/>
                <color theme="0"/>
              </font>
              <fill>
                <patternFill>
                  <bgColor rgb="FFFF0000"/>
                </patternFill>
              </fill>
              <border>
                <vertical/>
                <horizontal/>
              </border>
            </x14:dxf>
          </x14:cfRule>
          <xm:sqref>J621</xm:sqref>
        </x14:conditionalFormatting>
        <x14:conditionalFormatting xmlns:xm="http://schemas.microsoft.com/office/excel/2006/main">
          <x14:cfRule type="expression" priority="36" id="{836EE9CB-0795-405F-905B-5DFDCBDD37F8}">
            <xm:f>VLOOKUP(VALUE(MID(XEY2045,1,IF(VALUE(MID(XEY2045,1,3))=898,3,4)))&amp;MID($D2045,1,5),'2020\INVERSION\[1074 Plan Anual Adquisiciones 2020 OK F.xlsx]Hoja1'!#REF!,4,0)&lt;0</xm:f>
            <x14:dxf>
              <font>
                <b val="0"/>
                <i val="0"/>
                <color theme="0"/>
              </font>
              <fill>
                <patternFill>
                  <bgColor rgb="FFFF0000"/>
                </patternFill>
              </fill>
              <border>
                <vertical/>
                <horizontal/>
              </border>
            </x14:dxf>
          </x14:cfRule>
          <xm:sqref>J2045</xm:sqref>
        </x14:conditionalFormatting>
        <x14:conditionalFormatting xmlns:xm="http://schemas.microsoft.com/office/excel/2006/main">
          <x14:cfRule type="expression" priority="35" id="{E5D8DAF6-0C90-41F2-A946-AE7C3BF10CDC}">
            <xm:f>VLOOKUP(VALUE(MID(XEY2047,1,IF(VALUE(MID(XEY2047,1,3))=898,3,4)))&amp;MID($D2047,1,5),'2020\INVERSION\[1074 Plan Anual Adquisiciones 2020 OK F.xlsx]Hoja1'!#REF!,4,0)&lt;0</xm:f>
            <x14:dxf>
              <font>
                <b val="0"/>
                <i val="0"/>
                <color theme="0"/>
              </font>
              <fill>
                <patternFill>
                  <bgColor rgb="FFFF0000"/>
                </patternFill>
              </fill>
              <border>
                <vertical/>
                <horizontal/>
              </border>
            </x14:dxf>
          </x14:cfRule>
          <xm:sqref>J2047</xm:sqref>
        </x14:conditionalFormatting>
        <x14:conditionalFormatting xmlns:xm="http://schemas.microsoft.com/office/excel/2006/main">
          <x14:cfRule type="expression" priority="34" id="{AEA99B12-32A4-4AEA-A60A-3D629EB90AC0}">
            <xm:f>VLOOKUP(VALUE(MID(XEY2049,1,IF(VALUE(MID(XEY2049,1,3))=898,3,4)))&amp;MID($D2049,1,5),'2020\INVERSION\[1074 Plan Anual Adquisiciones 2020 OK F.xlsx]Hoja1'!#REF!,4,0)&lt;0</xm:f>
            <x14:dxf>
              <font>
                <b val="0"/>
                <i val="0"/>
                <color theme="0"/>
              </font>
              <fill>
                <patternFill>
                  <bgColor rgb="FFFF0000"/>
                </patternFill>
              </fill>
              <border>
                <vertical/>
                <horizontal/>
              </border>
            </x14:dxf>
          </x14:cfRule>
          <xm:sqref>J2049</xm:sqref>
        </x14:conditionalFormatting>
        <x14:conditionalFormatting xmlns:xm="http://schemas.microsoft.com/office/excel/2006/main">
          <x14:cfRule type="expression" priority="33" id="{B7D30625-D26E-457E-9137-2A4320BA6E74}">
            <xm:f>VLOOKUP(VALUE(MID(XEY2051,1,IF(VALUE(MID(XEY2051,1,3))=898,3,4)))&amp;MID($D2051,1,5),'2020\INVERSION\[1074 Plan Anual Adquisiciones 2020 OK F.xlsx]Hoja1'!#REF!,4,0)&lt;0</xm:f>
            <x14:dxf>
              <font>
                <b val="0"/>
                <i val="0"/>
                <color theme="0"/>
              </font>
              <fill>
                <patternFill>
                  <bgColor rgb="FFFF0000"/>
                </patternFill>
              </fill>
              <border>
                <vertical/>
                <horizontal/>
              </border>
            </x14:dxf>
          </x14:cfRule>
          <xm:sqref>J2051</xm:sqref>
        </x14:conditionalFormatting>
        <x14:conditionalFormatting xmlns:xm="http://schemas.microsoft.com/office/excel/2006/main">
          <x14:cfRule type="expression" priority="32" id="{1881C429-E00A-43E5-891C-25073577A4FF}">
            <xm:f>VLOOKUP(VALUE(MID(XEY2053,1,IF(VALUE(MID(XEY2053,1,3))=898,3,4)))&amp;MID($D2053,1,5),'2020\INVERSION\[1074 Plan Anual Adquisiciones 2020 OK F.xlsx]Hoja1'!#REF!,4,0)&lt;0</xm:f>
            <x14:dxf>
              <font>
                <b val="0"/>
                <i val="0"/>
                <color theme="0"/>
              </font>
              <fill>
                <patternFill>
                  <bgColor rgb="FFFF0000"/>
                </patternFill>
              </fill>
              <border>
                <vertical/>
                <horizontal/>
              </border>
            </x14:dxf>
          </x14:cfRule>
          <xm:sqref>J2053</xm:sqref>
        </x14:conditionalFormatting>
        <x14:conditionalFormatting xmlns:xm="http://schemas.microsoft.com/office/excel/2006/main">
          <x14:cfRule type="expression" priority="31" id="{9B5AC4C2-89C0-4CAA-AC77-ED8C5EE8325D}">
            <xm:f>VLOOKUP(VALUE(MID(XEY2055,1,IF(VALUE(MID(XEY2055,1,3))=898,3,4)))&amp;MID($D2055,1,5),'2020\INVERSION\[1074 Plan Anual Adquisiciones 2020 OK F.xlsx]Hoja1'!#REF!,4,0)&lt;0</xm:f>
            <x14:dxf>
              <font>
                <b val="0"/>
                <i val="0"/>
                <color theme="0"/>
              </font>
              <fill>
                <patternFill>
                  <bgColor rgb="FFFF0000"/>
                </patternFill>
              </fill>
              <border>
                <vertical/>
                <horizontal/>
              </border>
            </x14:dxf>
          </x14:cfRule>
          <xm:sqref>J2055</xm:sqref>
        </x14:conditionalFormatting>
        <x14:conditionalFormatting xmlns:xm="http://schemas.microsoft.com/office/excel/2006/main">
          <x14:cfRule type="expression" priority="30" id="{C2ABE70F-61E9-4FB7-BB68-59AE75027A72}">
            <xm:f>VLOOKUP(VALUE(MID(XEY2057,1,IF(VALUE(MID(XEY2057,1,3))=898,3,4)))&amp;MID($D2057,1,5),'2020\INVERSION\[1074 Plan Anual Adquisiciones 2020 OK F.xlsx]Hoja1'!#REF!,4,0)&lt;0</xm:f>
            <x14:dxf>
              <font>
                <b val="0"/>
                <i val="0"/>
                <color theme="0"/>
              </font>
              <fill>
                <patternFill>
                  <bgColor rgb="FFFF0000"/>
                </patternFill>
              </fill>
              <border>
                <vertical/>
                <horizontal/>
              </border>
            </x14:dxf>
          </x14:cfRule>
          <xm:sqref>J2057</xm:sqref>
        </x14:conditionalFormatting>
        <x14:conditionalFormatting xmlns:xm="http://schemas.microsoft.com/office/excel/2006/main">
          <x14:cfRule type="expression" priority="29" id="{56AB2AA0-06C2-4B8F-BD03-AC58F9260064}">
            <xm:f>VLOOKUP(VALUE(MID(XEY2059,1,IF(VALUE(MID(XEY2059,1,3))=898,3,4)))&amp;MID($D2059,1,5),'2020\INVERSION\[1074 Plan Anual Adquisiciones 2020 OK F.xlsx]Hoja1'!#REF!,4,0)&lt;0</xm:f>
            <x14:dxf>
              <font>
                <b val="0"/>
                <i val="0"/>
                <color theme="0"/>
              </font>
              <fill>
                <patternFill>
                  <bgColor rgb="FFFF0000"/>
                </patternFill>
              </fill>
              <border>
                <vertical/>
                <horizontal/>
              </border>
            </x14:dxf>
          </x14:cfRule>
          <xm:sqref>J2059</xm:sqref>
        </x14:conditionalFormatting>
        <x14:conditionalFormatting xmlns:xm="http://schemas.microsoft.com/office/excel/2006/main">
          <x14:cfRule type="expression" priority="28" id="{BFD96021-ECFB-4ED0-B15E-1158FDF61DB0}">
            <xm:f>VLOOKUP(VALUE(MID(XEY2061,1,IF(VALUE(MID(XEY2061,1,3))=898,3,4)))&amp;MID($D2061,1,5),'2020\INVERSION\[1074 Plan Anual Adquisiciones 2020 OK F.xlsx]Hoja1'!#REF!,4,0)&lt;0</xm:f>
            <x14:dxf>
              <font>
                <b val="0"/>
                <i val="0"/>
                <color theme="0"/>
              </font>
              <fill>
                <patternFill>
                  <bgColor rgb="FFFF0000"/>
                </patternFill>
              </fill>
              <border>
                <vertical/>
                <horizontal/>
              </border>
            </x14:dxf>
          </x14:cfRule>
          <xm:sqref>J2061</xm:sqref>
        </x14:conditionalFormatting>
        <x14:conditionalFormatting xmlns:xm="http://schemas.microsoft.com/office/excel/2006/main">
          <x14:cfRule type="expression" priority="27" id="{09593278-DCBC-4F86-884E-27D0B3432F13}">
            <xm:f>VLOOKUP(VALUE(MID(XEY2063,1,IF(VALUE(MID(XEY2063,1,3))=898,3,4)))&amp;MID($D2063,1,5),'2020\INVERSION\[1074 Plan Anual Adquisiciones 2020 OK F.xlsx]Hoja1'!#REF!,4,0)&lt;0</xm:f>
            <x14:dxf>
              <font>
                <b val="0"/>
                <i val="0"/>
                <color theme="0"/>
              </font>
              <fill>
                <patternFill>
                  <bgColor rgb="FFFF0000"/>
                </patternFill>
              </fill>
              <border>
                <vertical/>
                <horizontal/>
              </border>
            </x14:dxf>
          </x14:cfRule>
          <xm:sqref>J2063</xm:sqref>
        </x14:conditionalFormatting>
        <x14:conditionalFormatting xmlns:xm="http://schemas.microsoft.com/office/excel/2006/main">
          <x14:cfRule type="expression" priority="26" id="{E42C9081-DAB5-4929-917D-CE77761641B0}">
            <xm:f>VLOOKUP(VALUE(MID(XEY2065,1,IF(VALUE(MID(XEY2065,1,3))=898,3,4)))&amp;MID($D2065,1,5),'2020\INVERSION\[1074 Plan Anual Adquisiciones 2020 OK F.xlsx]Hoja1'!#REF!,4,0)&lt;0</xm:f>
            <x14:dxf>
              <font>
                <b val="0"/>
                <i val="0"/>
                <color theme="0"/>
              </font>
              <fill>
                <patternFill>
                  <bgColor rgb="FFFF0000"/>
                </patternFill>
              </fill>
              <border>
                <vertical/>
                <horizontal/>
              </border>
            </x14:dxf>
          </x14:cfRule>
          <xm:sqref>J2065</xm:sqref>
        </x14:conditionalFormatting>
        <x14:conditionalFormatting xmlns:xm="http://schemas.microsoft.com/office/excel/2006/main">
          <x14:cfRule type="expression" priority="25" id="{40F07864-A321-4C81-B7D2-11A4C3A55312}">
            <xm:f>VLOOKUP(VALUE(MID(XEY2067,1,IF(VALUE(MID(XEY2067,1,3))=898,3,4)))&amp;MID($D2067,1,5),'2020\INVERSION\[1074 Plan Anual Adquisiciones 2020 OK F.xlsx]Hoja1'!#REF!,4,0)&lt;0</xm:f>
            <x14:dxf>
              <font>
                <b val="0"/>
                <i val="0"/>
                <color theme="0"/>
              </font>
              <fill>
                <patternFill>
                  <bgColor rgb="FFFF0000"/>
                </patternFill>
              </fill>
              <border>
                <vertical/>
                <horizontal/>
              </border>
            </x14:dxf>
          </x14:cfRule>
          <xm:sqref>J2067</xm:sqref>
        </x14:conditionalFormatting>
        <x14:conditionalFormatting xmlns:xm="http://schemas.microsoft.com/office/excel/2006/main">
          <x14:cfRule type="expression" priority="24" id="{17DF8860-EEA3-4127-9EEC-BE5A52BFEF9B}">
            <xm:f>VLOOKUP(VALUE(MID(XEY2068,1,IF(VALUE(MID(XEY2068,1,3))=898,3,4)))&amp;MID($D2068,1,5),'2020\INVERSION\[1074 Plan Anual Adquisiciones 2020 OK F.xlsx]Hoja1'!#REF!,4,0)&lt;0</xm:f>
            <x14:dxf>
              <font>
                <b val="0"/>
                <i val="0"/>
                <color theme="0"/>
              </font>
              <fill>
                <patternFill>
                  <bgColor rgb="FFFF0000"/>
                </patternFill>
              </fill>
              <border>
                <vertical/>
                <horizontal/>
              </border>
            </x14:dxf>
          </x14:cfRule>
          <xm:sqref>J2068</xm:sqref>
        </x14:conditionalFormatting>
        <x14:conditionalFormatting xmlns:xm="http://schemas.microsoft.com/office/excel/2006/main">
          <x14:cfRule type="expression" priority="23" id="{277BC4B3-72B6-4725-A507-2F41C576E008}">
            <xm:f>VLOOKUP(VALUE(MID(XEY2066,1,IF(VALUE(MID(XEY2066,1,3))=898,3,4)))&amp;MID($D2066,1,5),'2020\INVERSION\[1074 Plan Anual Adquisiciones 2020 OK F.xlsx]Hoja1'!#REF!,4,0)&lt;0</xm:f>
            <x14:dxf>
              <font>
                <b val="0"/>
                <i val="0"/>
                <color theme="0"/>
              </font>
              <fill>
                <patternFill>
                  <bgColor rgb="FFFF0000"/>
                </patternFill>
              </fill>
              <border>
                <vertical/>
                <horizontal/>
              </border>
            </x14:dxf>
          </x14:cfRule>
          <xm:sqref>J2066</xm:sqref>
        </x14:conditionalFormatting>
        <x14:conditionalFormatting xmlns:xm="http://schemas.microsoft.com/office/excel/2006/main">
          <x14:cfRule type="expression" priority="22" id="{ADD942A1-06C1-4FF2-91C3-6C164B73D758}">
            <xm:f>VLOOKUP(VALUE(MID(XEY2064,1,IF(VALUE(MID(XEY2064,1,3))=898,3,4)))&amp;MID($D2064,1,5),'2020\INVERSION\[1074 Plan Anual Adquisiciones 2020 OK F.xlsx]Hoja1'!#REF!,4,0)&lt;0</xm:f>
            <x14:dxf>
              <font>
                <b val="0"/>
                <i val="0"/>
                <color theme="0"/>
              </font>
              <fill>
                <patternFill>
                  <bgColor rgb="FFFF0000"/>
                </patternFill>
              </fill>
              <border>
                <vertical/>
                <horizontal/>
              </border>
            </x14:dxf>
          </x14:cfRule>
          <xm:sqref>J2064</xm:sqref>
        </x14:conditionalFormatting>
        <x14:conditionalFormatting xmlns:xm="http://schemas.microsoft.com/office/excel/2006/main">
          <x14:cfRule type="expression" priority="21" id="{1ACB69F0-3541-4B60-8DF7-BFB0D88E69A9}">
            <xm:f>VLOOKUP(VALUE(MID(XEY2062,1,IF(VALUE(MID(XEY2062,1,3))=898,3,4)))&amp;MID($D2062,1,5),'2020\INVERSION\[1074 Plan Anual Adquisiciones 2020 OK F.xlsx]Hoja1'!#REF!,4,0)&lt;0</xm:f>
            <x14:dxf>
              <font>
                <b val="0"/>
                <i val="0"/>
                <color theme="0"/>
              </font>
              <fill>
                <patternFill>
                  <bgColor rgb="FFFF0000"/>
                </patternFill>
              </fill>
              <border>
                <vertical/>
                <horizontal/>
              </border>
            </x14:dxf>
          </x14:cfRule>
          <xm:sqref>J2062</xm:sqref>
        </x14:conditionalFormatting>
        <x14:conditionalFormatting xmlns:xm="http://schemas.microsoft.com/office/excel/2006/main">
          <x14:cfRule type="expression" priority="20" id="{E8E0D66A-2629-4446-B212-DF1BF38BA3AD}">
            <xm:f>VLOOKUP(VALUE(MID(XEY2060,1,IF(VALUE(MID(XEY2060,1,3))=898,3,4)))&amp;MID($D2060,1,5),'2020\INVERSION\[1074 Plan Anual Adquisiciones 2020 OK F.xlsx]Hoja1'!#REF!,4,0)&lt;0</xm:f>
            <x14:dxf>
              <font>
                <b val="0"/>
                <i val="0"/>
                <color theme="0"/>
              </font>
              <fill>
                <patternFill>
                  <bgColor rgb="FFFF0000"/>
                </patternFill>
              </fill>
              <border>
                <vertical/>
                <horizontal/>
              </border>
            </x14:dxf>
          </x14:cfRule>
          <xm:sqref>J2060</xm:sqref>
        </x14:conditionalFormatting>
        <x14:conditionalFormatting xmlns:xm="http://schemas.microsoft.com/office/excel/2006/main">
          <x14:cfRule type="expression" priority="19" id="{C7DB0A75-E989-4E61-B0F1-5EE8FBD4FA4F}">
            <xm:f>VLOOKUP(VALUE(MID(XEY2058,1,IF(VALUE(MID(XEY2058,1,3))=898,3,4)))&amp;MID($D2058,1,5),'2020\INVERSION\[1074 Plan Anual Adquisiciones 2020 OK F.xlsx]Hoja1'!#REF!,4,0)&lt;0</xm:f>
            <x14:dxf>
              <font>
                <b val="0"/>
                <i val="0"/>
                <color theme="0"/>
              </font>
              <fill>
                <patternFill>
                  <bgColor rgb="FFFF0000"/>
                </patternFill>
              </fill>
              <border>
                <vertical/>
                <horizontal/>
              </border>
            </x14:dxf>
          </x14:cfRule>
          <xm:sqref>J2058</xm:sqref>
        </x14:conditionalFormatting>
        <x14:conditionalFormatting xmlns:xm="http://schemas.microsoft.com/office/excel/2006/main">
          <x14:cfRule type="expression" priority="18" id="{2B1F6ADB-15C0-4C03-B2CF-B661AB206919}">
            <xm:f>VLOOKUP(VALUE(MID(XEY2056,1,IF(VALUE(MID(XEY2056,1,3))=898,3,4)))&amp;MID($D2056,1,5),'2020\INVERSION\[1074 Plan Anual Adquisiciones 2020 OK F.xlsx]Hoja1'!#REF!,4,0)&lt;0</xm:f>
            <x14:dxf>
              <font>
                <b val="0"/>
                <i val="0"/>
                <color theme="0"/>
              </font>
              <fill>
                <patternFill>
                  <bgColor rgb="FFFF0000"/>
                </patternFill>
              </fill>
              <border>
                <vertical/>
                <horizontal/>
              </border>
            </x14:dxf>
          </x14:cfRule>
          <xm:sqref>J2056</xm:sqref>
        </x14:conditionalFormatting>
        <x14:conditionalFormatting xmlns:xm="http://schemas.microsoft.com/office/excel/2006/main">
          <x14:cfRule type="expression" priority="17" id="{5E718440-8AF1-4E23-B300-745C78900BCA}">
            <xm:f>VLOOKUP(VALUE(MID(XEY2054,1,IF(VALUE(MID(XEY2054,1,3))=898,3,4)))&amp;MID($D2054,1,5),'2020\INVERSION\[1074 Plan Anual Adquisiciones 2020 OK F.xlsx]Hoja1'!#REF!,4,0)&lt;0</xm:f>
            <x14:dxf>
              <font>
                <b val="0"/>
                <i val="0"/>
                <color theme="0"/>
              </font>
              <fill>
                <patternFill>
                  <bgColor rgb="FFFF0000"/>
                </patternFill>
              </fill>
              <border>
                <vertical/>
                <horizontal/>
              </border>
            </x14:dxf>
          </x14:cfRule>
          <xm:sqref>J2054</xm:sqref>
        </x14:conditionalFormatting>
        <x14:conditionalFormatting xmlns:xm="http://schemas.microsoft.com/office/excel/2006/main">
          <x14:cfRule type="expression" priority="16" id="{51F9D12A-3D9E-43EF-B8B9-1474C01189D7}">
            <xm:f>VLOOKUP(VALUE(MID(XEY2052,1,IF(VALUE(MID(XEY2052,1,3))=898,3,4)))&amp;MID($D2052,1,5),'2020\INVERSION\[1074 Plan Anual Adquisiciones 2020 OK F.xlsx]Hoja1'!#REF!,4,0)&lt;0</xm:f>
            <x14:dxf>
              <font>
                <b val="0"/>
                <i val="0"/>
                <color theme="0"/>
              </font>
              <fill>
                <patternFill>
                  <bgColor rgb="FFFF0000"/>
                </patternFill>
              </fill>
              <border>
                <vertical/>
                <horizontal/>
              </border>
            </x14:dxf>
          </x14:cfRule>
          <xm:sqref>J2052</xm:sqref>
        </x14:conditionalFormatting>
        <x14:conditionalFormatting xmlns:xm="http://schemas.microsoft.com/office/excel/2006/main">
          <x14:cfRule type="expression" priority="15" id="{AF691967-6FE8-4A9C-9E88-594160957271}">
            <xm:f>VLOOKUP(VALUE(MID(XEY2050,1,IF(VALUE(MID(XEY2050,1,3))=898,3,4)))&amp;MID($D2050,1,5),'2020\INVERSION\[1074 Plan Anual Adquisiciones 2020 OK F.xlsx]Hoja1'!#REF!,4,0)&lt;0</xm:f>
            <x14:dxf>
              <font>
                <b val="0"/>
                <i val="0"/>
                <color theme="0"/>
              </font>
              <fill>
                <patternFill>
                  <bgColor rgb="FFFF0000"/>
                </patternFill>
              </fill>
              <border>
                <vertical/>
                <horizontal/>
              </border>
            </x14:dxf>
          </x14:cfRule>
          <xm:sqref>J2050</xm:sqref>
        </x14:conditionalFormatting>
        <x14:conditionalFormatting xmlns:xm="http://schemas.microsoft.com/office/excel/2006/main">
          <x14:cfRule type="expression" priority="14" id="{DC5AAD06-E52D-46DF-924E-CC890CBD900D}">
            <xm:f>VLOOKUP(VALUE(MID(XEY2048,1,IF(VALUE(MID(XEY2048,1,3))=898,3,4)))&amp;MID($D2048,1,5),'2020\INVERSION\[1074 Plan Anual Adquisiciones 2020 OK F.xlsx]Hoja1'!#REF!,4,0)&lt;0</xm:f>
            <x14:dxf>
              <font>
                <b val="0"/>
                <i val="0"/>
                <color theme="0"/>
              </font>
              <fill>
                <patternFill>
                  <bgColor rgb="FFFF0000"/>
                </patternFill>
              </fill>
              <border>
                <vertical/>
                <horizontal/>
              </border>
            </x14:dxf>
          </x14:cfRule>
          <xm:sqref>J2048</xm:sqref>
        </x14:conditionalFormatting>
        <x14:conditionalFormatting xmlns:xm="http://schemas.microsoft.com/office/excel/2006/main">
          <x14:cfRule type="expression" priority="13" id="{B06762C4-F859-4B32-B5C2-EB2FCD0BA083}">
            <xm:f>VLOOKUP(VALUE(MID(XEY2046,1,IF(VALUE(MID(XEY2046,1,3))=898,3,4)))&amp;MID($D2046,1,5),'2020\INVERSION\[1074 Plan Anual Adquisiciones 2020 OK F.xlsx]Hoja1'!#REF!,4,0)&lt;0</xm:f>
            <x14:dxf>
              <font>
                <b val="0"/>
                <i val="0"/>
                <color theme="0"/>
              </font>
              <fill>
                <patternFill>
                  <bgColor rgb="FFFF0000"/>
                </patternFill>
              </fill>
              <border>
                <vertical/>
                <horizontal/>
              </border>
            </x14:dxf>
          </x14:cfRule>
          <xm:sqref>J2046</xm:sqref>
        </x14:conditionalFormatting>
        <x14:conditionalFormatting xmlns:xm="http://schemas.microsoft.com/office/excel/2006/main">
          <x14:cfRule type="expression" priority="12" id="{1629FF7D-923D-4853-9CED-2A5C2720B51C}">
            <xm:f>VLOOKUP(VALUE(MID(XEY2069,1,IF(VALUE(MID(XEY2069,1,3))=898,3,4)))&amp;MID($D2069,1,5),'2020\FUNCIONAMIENTO\[DSA_PAA-Funcionamiento OK.xlsx]Hoja1'!#REF!,4,0)&lt;0</xm:f>
            <x14:dxf>
              <font>
                <b val="0"/>
                <i val="0"/>
                <color theme="0"/>
              </font>
              <fill>
                <patternFill>
                  <bgColor rgb="FFFF0000"/>
                </patternFill>
              </fill>
              <border>
                <vertical/>
                <horizontal/>
              </border>
            </x14:dxf>
          </x14:cfRule>
          <xm:sqref>J2069</xm:sqref>
        </x14:conditionalFormatting>
        <x14:conditionalFormatting xmlns:xm="http://schemas.microsoft.com/office/excel/2006/main">
          <x14:cfRule type="expression" priority="11" id="{1FB8A66F-FCD1-4806-9378-7A3E6DFDBDF9}">
            <xm:f>VLOOKUP(VALUE(MID(XEY2074,1,IF(VALUE(MID(XEY2074,1,3))=898,3,4)))&amp;MID($D2074,1,5),'2020\FUNCIONAMIENTO\[DSA_PAA-Funcionamiento OK.xlsx]Hoja1'!#REF!,4,0)&lt;0</xm:f>
            <x14:dxf>
              <font>
                <b val="0"/>
                <i val="0"/>
                <color theme="0"/>
              </font>
              <fill>
                <patternFill>
                  <bgColor rgb="FFFF0000"/>
                </patternFill>
              </fill>
              <border>
                <vertical/>
                <horizontal/>
              </border>
            </x14:dxf>
          </x14:cfRule>
          <xm:sqref>J2074</xm:sqref>
        </x14:conditionalFormatting>
        <x14:conditionalFormatting xmlns:xm="http://schemas.microsoft.com/office/excel/2006/main">
          <x14:cfRule type="expression" priority="10" id="{B8C261A4-A0C7-445D-9AA2-9C69C83E05D3}">
            <xm:f>VLOOKUP(VALUE(MID(XEY2075,1,IF(VALUE(MID(XEY2075,1,3))=898,3,4)))&amp;MID($D2075,1,5),'2020\FUNCIONAMIENTO\[DSA_PAA-Funcionamiento OK.xlsx]Hoja1'!#REF!,4,0)&lt;0</xm:f>
            <x14:dxf>
              <font>
                <b val="0"/>
                <i val="0"/>
                <color theme="0"/>
              </font>
              <fill>
                <patternFill>
                  <bgColor rgb="FFFF0000"/>
                </patternFill>
              </fill>
              <border>
                <vertical/>
                <horizontal/>
              </border>
            </x14:dxf>
          </x14:cfRule>
          <xm:sqref>J2075</xm:sqref>
        </x14:conditionalFormatting>
        <x14:conditionalFormatting xmlns:xm="http://schemas.microsoft.com/office/excel/2006/main">
          <x14:cfRule type="expression" priority="7" id="{802C9D5A-E014-4354-9036-D7AF654B307D}">
            <xm:f>VLOOKUP(VALUE(MID(XEY2085,1,IF(VALUE(MID(XEY2085,1,3))=898,3,4)))&amp;MID($D2085,1,5),'2020\FUNCIONAMIENTO\[DSA_PAA-Funcionamiento OK.xlsx]Hoja1'!#REF!,4,0)&lt;0</xm:f>
            <x14:dxf>
              <font>
                <b val="0"/>
                <i val="0"/>
                <color theme="0"/>
              </font>
              <fill>
                <patternFill>
                  <bgColor rgb="FFFF0000"/>
                </patternFill>
              </fill>
              <border>
                <vertical/>
                <horizontal/>
              </border>
            </x14:dxf>
          </x14:cfRule>
          <xm:sqref>J2085</xm:sqref>
        </x14:conditionalFormatting>
        <x14:conditionalFormatting xmlns:xm="http://schemas.microsoft.com/office/excel/2006/main">
          <x14:cfRule type="expression" priority="6" id="{9D1EAE62-0E6A-488A-90B6-333E63200386}">
            <xm:f>VLOOKUP(VALUE(MID(XEY2086,1,IF(VALUE(MID(XEY2086,1,3))=898,3,4)))&amp;MID($D2086,1,5),'2020\FUNCIONAMIENTO\[DSA_PAA-Funcionamiento OK.xlsx]Hoja1'!#REF!,4,0)&lt;0</xm:f>
            <x14:dxf>
              <font>
                <b val="0"/>
                <i val="0"/>
                <color theme="0"/>
              </font>
              <fill>
                <patternFill>
                  <bgColor rgb="FFFF0000"/>
                </patternFill>
              </fill>
              <border>
                <vertical/>
                <horizontal/>
              </border>
            </x14:dxf>
          </x14:cfRule>
          <xm:sqref>J2086</xm:sqref>
        </x14:conditionalFormatting>
        <x14:conditionalFormatting xmlns:xm="http://schemas.microsoft.com/office/excel/2006/main">
          <x14:cfRule type="expression" priority="5" id="{A7D4689F-5DCE-4394-BBB6-83FBA87AE279}">
            <xm:f>VLOOKUP(VALUE(MID(XEX2150,1,IF(VALUE(MID(XEX2150,1,3))=898,3,4)))&amp;MID($D2150,1,5),'2020\FUNCIONAMIENTO\[DSA_PAA-Funcionamiento OK.xlsx]Hoja1'!#REF!,4,0)&lt;0</xm:f>
            <x14:dxf>
              <font>
                <b val="0"/>
                <i val="0"/>
                <color theme="0"/>
              </font>
              <fill>
                <patternFill>
                  <bgColor rgb="FFFF0000"/>
                </patternFill>
              </fill>
              <border>
                <vertical/>
                <horizontal/>
              </border>
            </x14:dxf>
          </x14:cfRule>
          <xm:sqref>I2150:J2150</xm:sqref>
        </x14:conditionalFormatting>
        <x14:conditionalFormatting xmlns:xm="http://schemas.microsoft.com/office/excel/2006/main">
          <x14:cfRule type="expression" priority="4" id="{7D9F754F-7E32-4E24-AF7B-764E9F5DBE49}">
            <xm:f>VLOOKUP(VALUE(MID(XEX2151,1,IF(VALUE(MID(XEX2151,1,3))=898,3,4)))&amp;MID($D2151,1,5),'2020\FUNCIONAMIENTO\[DSA_PAA-Funcionamiento OK.xlsx]Hoja1'!#REF!,4,0)&lt;0</xm:f>
            <x14:dxf>
              <font>
                <b val="0"/>
                <i val="0"/>
                <color theme="0"/>
              </font>
              <fill>
                <patternFill>
                  <bgColor rgb="FFFF0000"/>
                </patternFill>
              </fill>
              <border>
                <vertical/>
                <horizontal/>
              </border>
            </x14:dxf>
          </x14:cfRule>
          <xm:sqref>I2151:J2151</xm:sqref>
        </x14:conditionalFormatting>
        <x14:conditionalFormatting xmlns:xm="http://schemas.microsoft.com/office/excel/2006/main">
          <x14:cfRule type="expression" priority="3" id="{184A3E6A-1B02-4693-B417-A1FFACF335FA}">
            <xm:f>VLOOKUP(VALUE(MID(XEX2152,1,IF(VALUE(MID(XEX2152,1,3))=898,3,4)))&amp;MID($D2152,1,5),'2020\FUNCIONAMIENTO\[DSA_PAA-Funcionamiento OK.xlsx]Hoja1'!#REF!,4,0)&lt;0</xm:f>
            <x14:dxf>
              <font>
                <b val="0"/>
                <i val="0"/>
                <color theme="0"/>
              </font>
              <fill>
                <patternFill>
                  <bgColor rgb="FFFF0000"/>
                </patternFill>
              </fill>
              <border>
                <vertical/>
                <horizontal/>
              </border>
            </x14:dxf>
          </x14:cfRule>
          <xm:sqref>I2152:J2152</xm:sqref>
        </x14:conditionalFormatting>
        <x14:conditionalFormatting xmlns:xm="http://schemas.microsoft.com/office/excel/2006/main">
          <x14:cfRule type="expression" priority="2" id="{290C76B5-7A68-4FD1-A3A7-9F173396A1B4}">
            <xm:f>VLOOKUP(VALUE(MID(XEX2153,1,IF(VALUE(MID(XEX2153,1,3))=898,3,4)))&amp;MID($D2153,1,5),'2020\FUNCIONAMIENTO\[DSA_PAA-Funcionamiento OK.xlsx]Hoja1'!#REF!,4,0)&lt;0</xm:f>
            <x14:dxf>
              <font>
                <b val="0"/>
                <i val="0"/>
                <color theme="0"/>
              </font>
              <fill>
                <patternFill>
                  <bgColor rgb="FFFF0000"/>
                </patternFill>
              </fill>
              <border>
                <vertical/>
                <horizontal/>
              </border>
            </x14:dxf>
          </x14:cfRule>
          <xm:sqref>I2153:J2153</xm:sqref>
        </x14:conditionalFormatting>
        <x14:conditionalFormatting xmlns:xm="http://schemas.microsoft.com/office/excel/2006/main">
          <x14:cfRule type="expression" priority="1" id="{1D68701B-C4B5-44C3-91B4-17DDB0D31D9E}">
            <xm:f>VLOOKUP(VALUE(MID(XEX2154,1,IF(VALUE(MID(XEX2154,1,3))=898,3,4)))&amp;MID($D2154,1,5),'2020\FUNCIONAMIENTO\[DSA_PAA-Funcionamiento OK.xlsx]Hoja1'!#REF!,4,0)&lt;0</xm:f>
            <x14:dxf>
              <font>
                <b val="0"/>
                <i val="0"/>
                <color theme="0"/>
              </font>
              <fill>
                <patternFill>
                  <bgColor rgb="FFFF0000"/>
                </patternFill>
              </fill>
              <border>
                <vertical/>
                <horizontal/>
              </border>
            </x14:dxf>
          </x14:cfRule>
          <xm:sqref>I2154:J2154</xm:sqref>
        </x14:conditionalFormatting>
      </x14:conditionalFormattings>
    </ext>
    <ext xmlns:x14="http://schemas.microsoft.com/office/spreadsheetml/2009/9/main" uri="{CCE6A557-97BC-4b89-ADB6-D9C93CAAB3DF}">
      <x14:dataValidations xmlns:xm="http://schemas.microsoft.com/office/excel/2006/main" count="103">
        <x14:dataValidation type="list" allowBlank="1" showInputMessage="1" showErrorMessage="1">
          <x14:formula1>
            <xm:f>'C:\Users\yorcasitas\Desktop\2020\INVERSION\[898 PAA 2020 OK F.xlsx]Hoja3'!#REF!</xm:f>
          </x14:formula1>
          <xm:sqref>G5 G9:G456</xm:sqref>
        </x14:dataValidation>
        <x14:dataValidation type="list" allowBlank="1" showInputMessage="1" showErrorMessage="1">
          <x14:formula1>
            <xm:f>'D:\2020\CONTRATACION\[plan anual de adquisiciones capacitacion.xlsx]Hoja3'!#REF!</xm:f>
          </x14:formula1>
          <xm:sqref>C6:D8 F6:G8</xm:sqref>
        </x14:dataValidation>
        <x14:dataValidation type="list" allowBlank="1" showInputMessage="1" showErrorMessage="1">
          <x14:formula1>
            <xm:f>'D:\2020\CONTRATACION\[plan diferentes areas.xlsx]Hoja3'!#REF!</xm:f>
          </x14:formula1>
          <xm:sqref>C48:D59</xm:sqref>
        </x14:dataValidation>
        <x14:dataValidation type="list" allowBlank="1" showInputMessage="1" showErrorMessage="1">
          <x14:formula1>
            <xm:f>'C:\Users\yorcasitas\Desktop\2020\INVERSION\[898 PAA 2020 OK F.xlsx]Hoja3'!#REF!</xm:f>
          </x14:formula1>
          <xm:sqref>H5:H607 F5 F9:F456 C5:D5 C9:D47 C60:D456</xm:sqref>
        </x14:dataValidation>
        <x14:dataValidation type="list" allowBlank="1" showInputMessage="1" showErrorMessage="1">
          <x14:formula1>
            <xm:f>'[1005 PAA 2020 OK F.xlsx]Hoja3'!#REF!</xm:f>
          </x14:formula1>
          <xm:sqref>F457:F524 G457:G522 G524 C457:D473 C475:D475</xm:sqref>
        </x14:dataValidation>
        <x14:dataValidation type="list" allowBlank="1" showInputMessage="1" showErrorMessage="1">
          <x14:formula1>
            <xm:f>'E:\DATOS-D\JPROMERO\PROYECTO 1005\2019\PLAN ANUAL 2019\[1005 PAA 2019  OK (LISTO) FINAL FINAL.xlsx]Hoja3'!#REF!</xm:f>
          </x14:formula1>
          <xm:sqref>G523</xm:sqref>
        </x14:dataValidation>
        <x14:dataValidation type="list" allowBlank="1" showInputMessage="1" showErrorMessage="1">
          <x14:formula1>
            <xm:f>'C:\Users\yorcasitas\Desktop\2020\INVERSION\[1040  Vigencia 2020  AJUSTADO  F.xlsx]Hoja3'!#REF!</xm:f>
          </x14:formula1>
          <xm:sqref>C525:D548 G544:G548 G525:G542 F525:F548</xm:sqref>
        </x14:dataValidation>
        <x14:dataValidation type="list" allowBlank="1" showInputMessage="1" showErrorMessage="1">
          <x14:formula1>
            <xm:f>'D:\Mery Helen\PAA\[Plan anual de adquisiciones 1040-2019 v.2018-12-19 SCyP Asignacion v1.xlsx]Hoja3'!#REF!</xm:f>
          </x14:formula1>
          <xm:sqref>G543</xm:sqref>
        </x14:dataValidation>
        <x14:dataValidation type="list" allowBlank="1" showInputMessage="1" showErrorMessage="1">
          <x14:formula1>
            <xm:f>'C:\Users\yorcasitas\Desktop\2020\INVERSION\[1043 PAA PROYECTO INVERSION  ok F.xlsx]Hoja3'!#REF!</xm:f>
          </x14:formula1>
          <xm:sqref>C549:D607 F549:G607</xm:sqref>
        </x14:dataValidation>
        <x14:dataValidation type="list" allowBlank="1" showInputMessage="1" showErrorMessage="1">
          <x14:formula1>
            <xm:f>'C:\Users\yorcasitas\Desktop\2020\INVERSION\[1046 Plan anual de adquisiciones 2020 v1 19-11-2019 ok F.xlsx]Hoja3'!#REF!</xm:f>
          </x14:formula1>
          <xm:sqref>F608:F636 K608:L801 G608:G801 C608:D636 H608:H969</xm:sqref>
        </x14:dataValidation>
        <x14:dataValidation type="list" allowBlank="1" showInputMessage="1" showErrorMessage="1">
          <x14:formula1>
            <xm:f>'C:\Users\yorcasitas\Desktop\2020\INVERSION\[1049  plan anual de adquisiciones v30 -2020 OK F.xlsx]Hoja3'!#REF!</xm:f>
          </x14:formula1>
          <xm:sqref>C802:D918 F802:G918 K802:L965</xm:sqref>
        </x14:dataValidation>
        <x14:dataValidation type="list" allowBlank="1" showInputMessage="1" showErrorMessage="1">
          <x14:formula1>
            <xm:f>'C:\Users\yorcasitas\Desktop\2020\INVERSION\[1050  plan anual de adquisiciones v30  ok F.xlsx]Hoja3'!#REF!</xm:f>
          </x14:formula1>
          <xm:sqref>C919:D965 F919:G965</xm:sqref>
        </x14:dataValidation>
        <x14:dataValidation type="list" allowBlank="1" showInputMessage="1" showErrorMessage="1">
          <x14:formula1>
            <xm:f>'C:\Users\lmmedina\Documents\SED 2019\Plan Anual de Adquisiciones\[PAA 2020.131119.xlsx]Hoja3'!#REF!</xm:f>
          </x14:formula1>
          <xm:sqref>C966:D1096</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VLOOKUP(VALUE(MID(XEA1210,1,IF(VALUE(MID(XEA1210,1,3))=898,3,4)))&amp;MID($D1210,1,5),'C:\Users\gnpatino\Desktop\2019\PAA 2020\[Copia de formato plan anual de adquisiciones v30- PROMOCION.xlsx]Hoja1'!#REF!,4,0)&gt;=0</xm:f>
          </x14:formula1>
          <xm:sqref>D1210:D1267</xm:sqref>
        </x14:dataValidation>
        <x14:dataValidation type="list" allowBlank="1" showInputMessage="1" showErrorMessage="1">
          <x14:formula1>
            <xm:f>'C:\Users\amartinez\AppData\Local\Microsoft\Windows\INetCache\Content.Outlook\4UT03L41\[PAA 2020.131119 AMANDA POLIZA ACCIDENTES PERSONALES.xlsx]Hoja3'!#REF!</xm:f>
          </x14:formula1>
          <xm:sqref>C1268:D1268</xm:sqref>
        </x14:dataValidation>
        <x14:dataValidation type="list" allowBlank="1" showInputMessage="1" showErrorMessage="1">
          <x14:formula1>
            <xm:f>'T:\2019\PLAN ANUAL DE ADQUISICONES\[PLAN DE ADQUISICIONES 2019. 20190520.xlsx]Hoja3'!#REF!</xm:f>
          </x14:formula1>
          <xm:sqref>F1098:F1101 C1098:D1101 H1098:H1102</xm:sqref>
        </x14:dataValidation>
        <x14:dataValidation type="list" allowBlank="1" showInputMessage="1" showErrorMessage="1">
          <x14:formula1>
            <xm:f>'C:\Users\gnpatino\Desktop\2019\PAA 2020\[Copia de formato plan anual de adquisiciones v30- PROMOCION.xlsx]Hoja3'!#REF!</xm:f>
          </x14:formula1>
          <xm:sqref>F966:F1097 F1268 F1103:F1209 I966:J967 H1103:H1808 I1091:J1096 H1091:H1097 H970:J1090 K966:L1268</xm:sqref>
        </x14:dataValidation>
        <x14:dataValidation type="list" allowBlank="1" showInputMessage="1" showErrorMessage="1">
          <x14:formula1>
            <xm:f>'C:\Users\yorcasitas\Desktop\2020\INVERSION\[1052 PAA  VIGENCIA 2020. 251119  F.xlsx]Hoja3'!#REF!</xm:f>
          </x14:formula1>
          <xm:sqref>C1103:D1209 C1097:D1097</xm:sqref>
        </x14:dataValidation>
        <x14:dataValidation type="list" allowBlank="1" showInputMessage="1" showErrorMessage="1">
          <x14:formula1>
            <xm:f>'C:\Users\yorcasitas\Desktop\2020\INVERSION\[1053 PAA  VIGENCIA 2020 OK AJUSTADO F.xlsx]Hoja3'!#REF!</xm:f>
          </x14:formula1>
          <xm:sqref>C1271:D1646 G1269:G1644 G1646 F1271:F1646</xm:sqref>
        </x14:dataValidation>
        <x14:dataValidation type="list" allowBlank="1" showInputMessage="1" showErrorMessage="1">
          <x14:formula1>
            <xm:f>'D:\sedsgi\1055\2019\paa\mod\[1055  ITEM 31 33 Y 34 mod.xlsx]Hoja3'!#REF!</xm:f>
          </x14:formula1>
          <xm:sqref>F1647:F1672</xm:sqref>
        </x14:dataValidation>
        <x14:dataValidation type="list" allowBlank="1" showInputMessage="1" showErrorMessage="1">
          <x14:formula1>
            <xm:f>'C:\Users\yorcasitas\Desktop\2020\INVERSION\[1056 PAA 2020 ok F.xlsx]Hoja3'!#REF!</xm:f>
          </x14:formula1>
          <xm:sqref>C1673:D1717</xm:sqref>
        </x14:dataValidation>
        <x14:dataValidation type="list" allowBlank="1" showInputMessage="1" showErrorMessage="1">
          <x14:formula1>
            <xm:f>'C:\Users\yorcasitas\Desktop\2020\INVERSION\[1056 PAA 2020 ok F.xlsx]Hoja3'!#REF!</xm:f>
          </x14:formula1>
          <xm:sqref>F1673:F1717</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VLOOKUP(VALUE(MID(#REF!,1,IF(VALUE(MID(#REF!,1,3))=898,3,4)))&amp;MID($D1709,1,5),'C:\Users\yorcasitas\Desktop\2020\INVERSION\[1056 PAA 2020 ok F.xlsx]Hoja1'!#REF!,4,0)&gt;=0</xm:f>
          </x14:formula1>
          <xm:sqref>I1709:J1709</xm:sqref>
        </x14:dataValidation>
        <x14:dataValidation type="list" allowBlank="1" showInputMessage="1" showErrorMessage="1">
          <x14:formula1>
            <xm:f>'C:\Users\yorcasitas\Desktop\2020\INVERSION\[1056 PAA 2020 ok F.xlsx]Hoja3'!#REF!</xm:f>
          </x14:formula1>
          <xm:sqref>L1673:L1717</xm:sqref>
        </x14:dataValidation>
        <x14:dataValidation type="list" allowBlank="1" showInputMessage="1" showErrorMessage="1">
          <x14:formula1>
            <xm:f>'C:\Users\yorcasitas\Desktop\2020\INVERSION\[1056 PAA 2020 ok F.xlsx]Hoja3'!#REF!</xm:f>
          </x14:formula1>
          <xm:sqref>K1673:K1717</xm:sqref>
        </x14:dataValidation>
        <x14:dataValidation type="list" allowBlank="1" showInputMessage="1" showErrorMessage="1">
          <x14:formula1>
            <xm:f>'C:\Users\yorcasitas\Desktop\2020\INVERSION\[1057 Plan Anual Adquisiciones 2020 OK F.xlsx]Hoja3'!#REF!</xm:f>
          </x14:formula1>
          <xm:sqref>C1718:D1808</xm:sqref>
        </x14:dataValidation>
        <x14:dataValidation type="list" allowBlank="1" showInputMessage="1" showErrorMessage="1">
          <x14:formula1>
            <xm:f>'C:\Users\yorcasitas\Desktop\2020\INVERSION\[1057 Plan Anual Adquisiciones 2020 OK F.xlsx]Hoja3'!#REF!</xm:f>
          </x14:formula1>
          <xm:sqref>F1718:F1808</xm:sqref>
        </x14:dataValidation>
        <x14:dataValidation type="list" allowBlank="1" showInputMessage="1" showErrorMessage="1">
          <x14:formula1>
            <xm:f>'C:\Users\dcaballerom\OneDrive - Secretaria de Educación Distrital\DCTME_2019\1. Seguimiento PAA 2019\PAA 2019\[1057 PAA 2019 PROYECTO INICIAL OK 4  Julio version final.xlsx]Hoja3'!#REF!</xm:f>
          </x14:formula1>
          <xm:sqref>G1801:G1803</xm:sqref>
        </x14:dataValidation>
        <x14:dataValidation type="list" allowBlank="1" showInputMessage="1" showErrorMessage="1">
          <x14:formula1>
            <xm:f>'C:\Users\yorcasitas\Desktop\2020\INVERSION\[1057 Plan Anual Adquisiciones 2020 OK F.xlsx]Hoja3'!#REF!</xm:f>
          </x14:formula1>
          <xm:sqref>G1718:G1800 G1804:G1808</xm:sqref>
        </x14:dataValidation>
        <x14:dataValidation type="list" allowBlank="1" showInputMessage="1" showErrorMessage="1">
          <x14:formula1>
            <xm:f>'C:\Users\yorcasitas\Desktop\2020\INVERSION\[1057 Plan Anual Adquisiciones 2020 OK F.xlsx]Hoja3'!#REF!</xm:f>
          </x14:formula1>
          <xm:sqref>L1718:L1734</xm:sqref>
        </x14:dataValidation>
        <x14:dataValidation type="list" allowBlank="1" showInputMessage="1" showErrorMessage="1">
          <x14:formula1>
            <xm:f>'C:\Users\yorcasitas\Desktop\2020\INVERSION\[1057 Plan Anual Adquisiciones 2020 OK F.xlsx]Hoja3'!#REF!</xm:f>
          </x14:formula1>
          <xm:sqref>K1718:K1808 L1735:L1808</xm:sqref>
        </x14:dataValidation>
        <x14:dataValidation type="list" allowBlank="1" showInputMessage="1" showErrorMessage="1">
          <x14:formula1>
            <xm:f>'C:\Users\yorcasitas\Desktop\2020\INVERSION\[1058 PAA 2020 OK F.xlsx]Hoja3'!#REF!</xm:f>
          </x14:formula1>
          <xm:sqref>F1809:F1890</xm:sqref>
        </x14:dataValidation>
        <x14:dataValidation type="list" allowBlank="1" showInputMessage="1" showErrorMessage="1">
          <x14:formula1>
            <xm:f>'C:\Users\yorcasitas\Desktop\2020\INVERSION\[1058 PAA 2020 OK F.xlsx]Hoja3'!#REF!</xm:f>
          </x14:formula1>
          <xm:sqref>D1809:D1890</xm:sqref>
        </x14:dataValidation>
        <x14:dataValidation type="list" allowBlank="1" showInputMessage="1" showErrorMessage="1">
          <x14:formula1>
            <xm:f>'C:\Users\yorcasitas\Desktop\2020\INVERSION\[1058 PAA 2020 OK F.xlsx]Hoja3'!#REF!</xm:f>
          </x14:formula1>
          <xm:sqref>G1809:G1812 G1815:G1872 G1874:G1890</xm:sqref>
        </x14:dataValidation>
        <x14:dataValidation type="list" allowBlank="1" showInputMessage="1" showErrorMessage="1">
          <x14:formula1>
            <xm:f>'C:\Users\smarinl\OneDrive - Secretaria de Educación Distrital\@SII\PAA\1058\Versiones\[13 PLAN DE ADQUISIONES PROY 1058 11092019.xlsx]Hoja3'!#REF!</xm:f>
          </x14:formula1>
          <xm:sqref>G1813:G1814 G1873</xm:sqref>
        </x14:dataValidation>
        <x14:dataValidation type="list" allowBlank="1" showInputMessage="1" showErrorMessage="1">
          <x14:formula1>
            <xm:f>'C:\Users\yorcasitas\Desktop\2020\INVERSION\[1058 PAA 2020 OK F.xlsx]Hoja3'!#REF!</xm:f>
          </x14:formula1>
          <xm:sqref>H1809:H1890</xm:sqref>
        </x14:dataValidation>
        <x14:dataValidation type="list" allowBlank="1" showInputMessage="1" showErrorMessage="1">
          <x14:formula1>
            <xm:f>'C:\Users\yorcasitas\Desktop\2020\INVERSION\[1058 PAA 2020 OK F.xlsx]Hoja3'!#REF!</xm:f>
          </x14:formula1>
          <xm:sqref>L1809:L1890</xm:sqref>
        </x14:dataValidation>
        <x14:dataValidation type="list" allowBlank="1" showInputMessage="1" showErrorMessage="1">
          <x14:formula1>
            <xm:f>'C:\Users\yorcasitas\Desktop\2020\INVERSION\[1058 PAA 2020 OK F.xlsx]Hoja3'!#REF!</xm:f>
          </x14:formula1>
          <xm:sqref>K1809:K1890</xm:sqref>
        </x14:dataValidation>
        <x14:dataValidation type="list" allowBlank="1" showInputMessage="1" showErrorMessage="1">
          <x14:formula1>
            <xm:f>'C:\Users\yorcasitas\Desktop\2020\INVERSION\[1071 Formato plan anual de adquisiciones ok AJUSTADO F PAA 2020.xlsx]Hoja3'!#REF!</xm:f>
          </x14:formula1>
          <xm:sqref>F1891:F1974</xm:sqref>
        </x14:dataValidation>
        <x14:dataValidation type="list" allowBlank="1" showInputMessage="1" showErrorMessage="1">
          <x14:formula1>
            <xm:f>'C:\Users\yorcasitas\Desktop\2020\INVERSION\[1071 Formato plan anual de adquisiciones ok AJUSTADO F PAA 2020.xlsx]Hoja3'!#REF!</xm:f>
          </x14:formula1>
          <xm:sqref>C1891:D1974</xm:sqref>
        </x14:dataValidation>
        <x14:dataValidation type="list" allowBlank="1" showInputMessage="1" showErrorMessage="1">
          <x14:formula1>
            <xm:f>'C:\Users\yorcasitas\Desktop\2020\INVERSION\[1071 Formato plan anual de adquisiciones ok AJUSTADO F PAA 2020.xlsx]Hoja3'!#REF!</xm:f>
          </x14:formula1>
          <xm:sqref>G1891:G1974</xm:sqref>
        </x14:dataValidation>
        <x14:dataValidation type="list" allowBlank="1" showInputMessage="1" showErrorMessage="1">
          <x14:formula1>
            <xm:f>'C:\Users\yorcasitas\Desktop\2020\INVERSION\[1071 Formato plan anual de adquisiciones ok AJUSTADO F PAA 2020.xlsx]Hoja3'!#REF!</xm:f>
          </x14:formula1>
          <xm:sqref>K1891:K1992</xm:sqref>
        </x14:dataValidation>
        <x14:dataValidation type="list" allowBlank="1" showInputMessage="1" showErrorMessage="1">
          <x14:formula1>
            <xm:f>'C:\Users\yorcasitas\Desktop\2020\INVERSION\[1071 Formato plan anual de adquisiciones ok AJUSTADO F PAA 2020.xlsx]Hoja3'!#REF!</xm:f>
          </x14:formula1>
          <xm:sqref>L1891:L2044</xm:sqref>
        </x14:dataValidation>
        <x14:dataValidation type="list" allowBlank="1" showInputMessage="1" showErrorMessage="1">
          <x14:formula1>
            <xm:f>'C:\Users\yorcasitas\Desktop\2020\INVERSION\[1071 Formato plan anual de adquisiciones ok AJUSTADO F PAA 2020.xlsx]Hoja3'!#REF!</xm:f>
          </x14:formula1>
          <xm:sqref>H1891:H1974</xm:sqref>
        </x14:dataValidation>
        <x14:dataValidation type="list" allowBlank="1" showInputMessage="1" showErrorMessage="1">
          <x14:formula1>
            <xm:f>'C:\Users\yorcasitas\Desktop\2020\INVERSION\[1072 Formato plan anual de adquisiciones  ok F.xlsx]Hoja3'!#REF!</xm:f>
          </x14:formula1>
          <xm:sqref>C1975:D1992</xm:sqref>
        </x14:dataValidation>
        <x14:dataValidation type="list" allowBlank="1" showInputMessage="1" showErrorMessage="1">
          <x14:formula1>
            <xm:f>'C:\Users\yorcasitas\Desktop\2020\INVERSION\[1072 Formato plan anual de adquisiciones  ok F.xlsx]Hoja3'!#REF!</xm:f>
          </x14:formula1>
          <xm:sqref>F1975:F1992</xm:sqref>
        </x14:dataValidation>
        <x14:dataValidation type="list" allowBlank="1" showInputMessage="1" showErrorMessage="1">
          <x14:formula1>
            <xm:f>'C:\Users\yorcasitas\Desktop\2020\INVERSION\[1072 Formato plan anual de adquisiciones  ok F.xlsx]Hoja3'!#REF!</xm:f>
          </x14:formula1>
          <xm:sqref>G1975:G1992</xm:sqref>
        </x14:dataValidation>
        <x14:dataValidation type="list" allowBlank="1" showInputMessage="1" showErrorMessage="1">
          <x14:formula1>
            <xm:f>'C:\Users\yorcasitas\Desktop\2020\INVERSION\[1072 Formato plan anual de adquisiciones  ok F.xlsx]Hoja3'!#REF!</xm:f>
          </x14:formula1>
          <xm:sqref>H1975:H1992</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VLOOKUP(VALUE(MID(XEY1980,1,IF(VALUE(MID(XEY1980,1,3))=898,3,4)))&amp;MID($D1980,1,5),'C:\Users\yorcasitas\Desktop\2020\INVERSION\[1072 Formato plan anual de adquisiciones  ok F.xlsx]Hoja1'!#REF!,4,0)&gt;=0</xm:f>
          </x14:formula1>
          <xm:sqref>J1980 J1986</xm:sqref>
        </x14:dataValidation>
        <x14:dataValidation type="list" allowBlank="1" showInputMessage="1" showErrorMessage="1">
          <x14:formula1>
            <xm:f>'C:\Users\yorcasitas\Desktop\2020\INVERSION\[1073-  PAA VIGENCIA - 2020 OK F.xlsx]Hoja3'!#REF!</xm:f>
          </x14:formula1>
          <xm:sqref>C1993:D2044</xm:sqref>
        </x14:dataValidation>
        <x14:dataValidation type="list" allowBlank="1" showInputMessage="1" showErrorMessage="1">
          <x14:formula1>
            <xm:f>'C:\Users\yorcasitas\Desktop\2020\INVERSION\[1073-  PAA VIGENCIA - 2020 OK F.xlsx]Hoja3'!#REF!</xm:f>
          </x14:formula1>
          <xm:sqref>F1993:F2044</xm:sqref>
        </x14:dataValidation>
        <x14:dataValidation type="list" allowBlank="1" showInputMessage="1" showErrorMessage="1">
          <x14:formula1>
            <xm:f>'C:\Users\yorcasitas\Desktop\2020\INVERSION\[1073-  PAA VIGENCIA - 2020 OK F.xlsx]Hoja3'!#REF!</xm:f>
          </x14:formula1>
          <xm:sqref>G1993:G2044</xm:sqref>
        </x14:dataValidation>
        <x14:dataValidation type="list" allowBlank="1" showInputMessage="1" showErrorMessage="1">
          <x14:formula1>
            <xm:f>'C:\Users\yorcasitas\Desktop\2020\INVERSION\[1073-  PAA VIGENCIA - 2020 OK F.xlsx]Hoja3'!#REF!</xm:f>
          </x14:formula1>
          <xm:sqref>H1993:H2044</xm:sqref>
        </x14:dataValidation>
        <x14:dataValidation type="list" allowBlank="1" showInputMessage="1" showErrorMessage="1">
          <x14:formula1>
            <xm:f>'C:\Users\yorcasitas\Desktop\2020\INVERSION\[1073-  PAA VIGENCIA - 2020 OK F.xlsx]Hoja3'!#REF!</xm:f>
          </x14:formula1>
          <xm:sqref>K1993:K2044</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VLOOKUP(VALUE(MID(XEX1995,1,IF(VALUE(MID(XEX1995,1,3))=898,3,4)))&amp;MID($D1995,1,5),'C:\Users\yorcasitas\Desktop\2020\INVERSION\[1073-  PAA VIGENCIA - 2020 OK F.xlsx]Hoja1'!#REF!,4,0)&gt;=0</xm:f>
          </x14:formula1>
          <xm:sqref>I2006:J2022 I1997:J2004 I1995:J1995 I2026:J2029</xm:sqref>
        </x14:dataValidation>
        <x14:dataValidation type="list" allowBlank="1" showInputMessage="1" showErrorMessage="1">
          <x14:formula1>
            <xm:f>'C:\Users\yorcasitas\Desktop\2020\INVERSION\[1074 Plan Anual Adquisiciones 2020 OK F.xlsx]Hoja3'!#REF!</xm:f>
          </x14:formula1>
          <xm:sqref>C2045:D2068</xm:sqref>
        </x14:dataValidation>
        <x14:dataValidation type="list" allowBlank="1" showInputMessage="1" showErrorMessage="1">
          <x14:formula1>
            <xm:f>'C:\Users\yorcasitas\Desktop\2020\INVERSION\[1074 Plan Anual Adquisiciones 2020 OK F.xlsx]Hoja3'!#REF!</xm:f>
          </x14:formula1>
          <xm:sqref>F2045:F2068</xm:sqref>
        </x14:dataValidation>
        <x14:dataValidation type="list" allowBlank="1" showInputMessage="1" showErrorMessage="1">
          <x14:formula1>
            <xm:f>'C:\Users\yorcasitas\Desktop\2020\INVERSION\[1074 Plan Anual Adquisiciones 2020 OK F.xlsx]Hoja3'!#REF!</xm:f>
          </x14:formula1>
          <xm:sqref>G2045:G2068</xm:sqref>
        </x14:dataValidation>
        <x14:dataValidation type="list" allowBlank="1" showInputMessage="1" showErrorMessage="1">
          <x14:formula1>
            <xm:f>'C:\Users\yorcasitas\Desktop\2020\INVERSION\[1074 Plan Anual Adquisiciones 2020 OK F.xlsx]Hoja3'!#REF!</xm:f>
          </x14:formula1>
          <xm:sqref>H2045:H2068</xm:sqref>
        </x14:dataValidation>
        <x14:dataValidation type="list" allowBlank="1" showInputMessage="1" showErrorMessage="1">
          <x14:formula1>
            <xm:f>'C:\Users\yorcasitas\Desktop\2020\INVERSION\[1074 Plan Anual Adquisiciones 2020 OK F.xlsx]Hoja3'!#REF!</xm:f>
          </x14:formula1>
          <xm:sqref>L2045:L2068</xm:sqref>
        </x14:dataValidation>
        <x14:dataValidation type="list" allowBlank="1" showInputMessage="1" showErrorMessage="1">
          <x14:formula1>
            <xm:f>'C:\Users\yorcasitas\Desktop\2020\INVERSION\[1074 Plan Anual Adquisiciones 2020 OK F.xlsx]Hoja3'!#REF!</xm:f>
          </x14:formula1>
          <xm:sqref>K2045:K2068</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VLOOKUP(VALUE(MID(XEY2045,1,IF(VALUE(MID(XEY2045,1,3))=898,3,4)))&amp;MID($D2045,1,5),'C:\Users\yorcasitas\Desktop\2020\INVERSION\[1074 Plan Anual Adquisiciones 2020 OK F.xlsx]Hoja1'!#REF!,4,0)&gt;=0</xm:f>
          </x14:formula1>
          <xm:sqref>J2045:J2068</xm:sqref>
        </x14:dataValidation>
        <x14:dataValidation type="list" allowBlank="1" showInputMessage="1" showErrorMessage="1">
          <x14:formula1>
            <xm:f>'C:\Users\mcelyr\AppData\Local\Microsoft\Windows\INetCache\Content.Outlook\C7X86XB0\[formato plan anual de adquisiciones v30 2020 OACP (002).xlsx]Hoja3'!#REF!</xm:f>
          </x14:formula1>
          <xm:sqref>F2070:H2073 C2070:D2073 K2070:L2073</xm:sqref>
        </x14:dataValidation>
        <x14:dataValidation type="list" allowBlank="1" showInputMessage="1" showErrorMessage="1">
          <x14:formula1>
            <xm:f>'C:\Users\yorcasitas\Desktop\2020\FUNCIONAMIENTO\[DSA_PAA-Funcionamiento OK.xlsx]Hoja3'!#REF!</xm:f>
          </x14:formula1>
          <xm:sqref>C2069:D2069 C2074:D2086 C2150:D2154</xm:sqref>
        </x14:dataValidation>
        <x14:dataValidation type="list" allowBlank="1" showInputMessage="1" showErrorMessage="1">
          <x14:formula1>
            <xm:f>'C:\Users\yorcasitas\Desktop\2020\FUNCIONAMIENTO\[DSA_PAA-Funcionamiento OK.xlsx]Hoja3'!#REF!</xm:f>
          </x14:formula1>
          <xm:sqref>F2069 F2074:F2086 F2150:F2154</xm:sqref>
        </x14:dataValidation>
        <x14:dataValidation type="list" allowBlank="1" showInputMessage="1" showErrorMessage="1">
          <x14:formula1>
            <xm:f>'C:\Users\yorcasitas\Desktop\2020\FUNCIONAMIENTO\[DSA_PAA-Funcionamiento OK.xlsx]Hoja3'!#REF!</xm:f>
          </x14:formula1>
          <xm:sqref>G2069 G2074:G2075 G2077:G2079 G2081:G2082</xm:sqref>
        </x14:dataValidation>
        <x14:dataValidation type="custom" errorStyle="information" allowBlank="1" showInputMessage="1" showErrorMessage="1" errorTitle="ATENCIÓN!" error="LA SUMATORIA DE LOS VALORES DE LOS OBJETOS DE CONTRATO SUPERAN EL VALOR ASIGANDO PARA EL OBJETO DE GASTO">
          <x14:formula1>
            <xm:f>VLOOKUP(VALUE(MID(XEY2069,1,IF(VALUE(MID(XEY2069,1,3))=898,3,4)))&amp;MID($D2069,1,5),'C:\Users\yorcasitas\Desktop\2020\FUNCIONAMIENTO\[DSA_PAA-Funcionamiento OK.xlsx]Hoja1'!#REF!,4,0)&gt;=0</xm:f>
          </x14:formula1>
          <xm:sqref>J2069 J2074:J2076 J2079 J2085:J2086</xm:sqref>
        </x14:dataValidation>
        <x14:dataValidation type="list" allowBlank="1" showInputMessage="1" showErrorMessage="1">
          <x14:formula1>
            <xm:f>'C:\Users\yorcasitas\Desktop\2020\FUNCIONAMIENTO\[DSA_PAA-Funcionamiento OK.xlsx]Hoja3'!#REF!</xm:f>
          </x14:formula1>
          <xm:sqref>H2069 H2074:H2086 H2150:H2154</xm:sqref>
        </x14:dataValidation>
        <x14:dataValidation type="list" allowBlank="1" showInputMessage="1" showErrorMessage="1">
          <x14:formula1>
            <xm:f>'C:\Users\yorcasitas\Desktop\2020\FUNCIONAMIENTO\[DSA_PAA-Funcionamiento OK.xlsx]Hoja3'!#REF!</xm:f>
          </x14:formula1>
          <xm:sqref>L2069 L2074:L2086 L2150:L2154</xm:sqref>
        </x14:dataValidation>
        <x14:dataValidation type="list" allowBlank="1" showInputMessage="1" showErrorMessage="1">
          <x14:formula1>
            <xm:f>'C:\Users\yorcasitas\Desktop\2020\FUNCIONAMIENTO\[DSA_PAA-Funcionamiento OK.xlsx]Hoja3'!#REF!</xm:f>
          </x14:formula1>
          <xm:sqref>K2069 K2074:K2086 K2150:K2154</xm:sqref>
        </x14:dataValidation>
        <x14:dataValidation type="list" allowBlank="1" showInputMessage="1" showErrorMessage="1">
          <x14:formula1>
            <xm:f>'C:\Users\mcelyr\AppData\Local\Microsoft\Windows\INetCache\Content.Outlook\C7X86XB0\[plan anual de adquisiciones v30.xlsx]Hoja3'!#REF!</xm:f>
          </x14:formula1>
          <xm:sqref>C2087:D2094 H2087:H2094 K2087:L2094</xm:sqref>
        </x14:dataValidation>
        <x14:dataValidation type="list" allowBlank="1" showInputMessage="1" showErrorMessage="1">
          <x14:formula1>
            <xm:f>'C:\Users\mcelyr\AppData\Local\Microsoft\Windows\INetCache\Content.Outlook\C7X86XB0\[plan anual de adquisiciones v30.xlsx]Hoja3'!#REF!</xm:f>
          </x14:formula1>
          <xm:sqref>F2087:F2094</xm:sqref>
        </x14:dataValidation>
        <x14:dataValidation type="list" allowBlank="1" showInputMessage="1" showErrorMessage="1">
          <x14:formula1>
            <xm:f>'C:\Users\mcelyr\AppData\Local\Microsoft\Windows\INetCache\Content.Outlook\C7X86XB0\[formato plan anual de adquisiciones v30 2020 OACP (002).xlsx]Hoja3'!#REF!</xm:f>
          </x14:formula1>
          <xm:sqref>C2095:D2095 H2095 K2095:L2095</xm:sqref>
        </x14:dataValidation>
        <x14:dataValidation type="list" allowBlank="1" showInputMessage="1" showErrorMessage="1">
          <x14:formula1>
            <xm:f>'C:\Users\mcelyr\AppData\Local\Microsoft\Windows\INetCache\Content.Outlook\C7X86XB0\[formato plan anual de adquisiciones v30 2020 OACP (002).xlsx]Hoja3'!#REF!</xm:f>
          </x14:formula1>
          <xm:sqref>F2095</xm:sqref>
        </x14:dataValidation>
        <x14:dataValidation type="list" allowBlank="1" showInputMessage="1" showErrorMessage="1">
          <x14:formula1>
            <xm:f>'C:\Users\mcelyr\AppData\Local\Microsoft\Windows\INetCache\Content.Outlook\C7X86XB0\[DSA_GD_PAA FUNCIONAMIENTO 2020_15112019 (002).xlsx]Hoja3'!#REF!</xm:f>
          </x14:formula1>
          <xm:sqref>F2096:F2149 C2096:D2149 K2096:L2149 H2096:H2149</xm:sqref>
        </x14:dataValidation>
        <x14:dataValidation type="list" allowBlank="1" showInputMessage="1" showErrorMessage="1">
          <x14:formula1>
            <xm:f>'C:\Users\yorcasitas\Desktop\2020\FUNCIONAMIENTO\[PAA 2020.SEGUROS version 10.12.2019.xlsx]Hoja3'!#REF!</xm:f>
          </x14:formula1>
          <xm:sqref>C2161:D2161 C2164:D2165 C2167:D2167</xm:sqref>
        </x14:dataValidation>
        <x14:dataValidation type="list" allowBlank="1" showInputMessage="1" showErrorMessage="1">
          <x14:formula1>
            <xm:f>'C:\Users\gnpatino\Desktop\2019\PAA 2020\[Copia de formato plan anual de adquisiciones v30- PROMOCION.xlsx]Hoja3'!#REF!</xm:f>
          </x14:formula1>
          <xm:sqref>K2161:L2161 H2161 F2164:F2165 K2164:L2167 H2164:H2165 F2167 H2167</xm:sqref>
        </x14:dataValidation>
        <x14:dataValidation type="list" allowBlank="1" showInputMessage="1" showErrorMessage="1">
          <x14:formula1>
            <xm:f>'C:\Users\yorcasitas\Desktop\2020\FUNCIONAMIENTO\[plan anual de adquisiciones bienestar e Incentivos ok.xlsx]Hoja3'!#REF!</xm:f>
          </x14:formula1>
          <xm:sqref>C2168:D2168</xm:sqref>
        </x14:dataValidation>
        <x14:dataValidation type="list" allowBlank="1" showInputMessage="1" showErrorMessage="1">
          <x14:formula1>
            <xm:f>'C:\Users\yorcasitas\Desktop\2020\FUNCIONAMIENTO\[plan anual de adquisiciones bienestar e Incentivos ok.xlsx]Hoja3'!#REF!</xm:f>
          </x14:formula1>
          <xm:sqref>F2168</xm:sqref>
        </x14:dataValidation>
        <x14:dataValidation type="list" allowBlank="1" showInputMessage="1" showErrorMessage="1">
          <x14:formula1>
            <xm:f>'C:\Users\yorcasitas\Desktop\2020\FUNCIONAMIENTO\[plan anual de adquisiciones bienestar e Incentivos ok.xlsx]Hoja3'!#REF!</xm:f>
          </x14:formula1>
          <xm:sqref>H2168</xm:sqref>
        </x14:dataValidation>
        <x14:dataValidation type="list" allowBlank="1" showInputMessage="1" showErrorMessage="1">
          <x14:formula1>
            <xm:f>'C:\Users\yorcasitas\Desktop\2020\FUNCIONAMIENTO\[plan anual de adquisiciones bienestar e Incentivos ok.xlsx]Hoja3'!#REF!</xm:f>
          </x14:formula1>
          <xm:sqref>L2168</xm:sqref>
        </x14:dataValidation>
        <x14:dataValidation type="list" allowBlank="1" showInputMessage="1" showErrorMessage="1">
          <x14:formula1>
            <xm:f>'C:\Users\yorcasitas\Desktop\2020\FUNCIONAMIENTO\[plan anual de adquisiciones bienestar e Incentivos ok.xlsx]Hoja3'!#REF!</xm:f>
          </x14:formula1>
          <xm:sqref>K2168</xm:sqref>
        </x14:dataValidation>
        <x14:dataValidation type="list" allowBlank="1" showInputMessage="1" showErrorMessage="1">
          <x14:formula1>
            <xm:f>'C:\Users\yorcasitas\Desktop\2020\FUNCIONAMIENTO\[plan anual de adquisiciones capacitacion ok.xlsx]Hoja3'!#REF!</xm:f>
          </x14:formula1>
          <xm:sqref>C2169:D2169</xm:sqref>
        </x14:dataValidation>
        <x14:dataValidation type="list" allowBlank="1" showInputMessage="1" showErrorMessage="1">
          <x14:formula1>
            <xm:f>'C:\Users\yorcasitas\Desktop\2020\FUNCIONAMIENTO\[plan anual de adquisiciones capacitacion ok.xlsx]Hoja3'!#REF!</xm:f>
          </x14:formula1>
          <xm:sqref>F2169</xm:sqref>
        </x14:dataValidation>
        <x14:dataValidation type="list" allowBlank="1" showInputMessage="1" showErrorMessage="1">
          <x14:formula1>
            <xm:f>'C:\Users\yorcasitas\Desktop\2020\FUNCIONAMIENTO\[plan anual de adquisiciones capacitacion ok.xlsx]Hoja3'!#REF!</xm:f>
          </x14:formula1>
          <xm:sqref>H2169</xm:sqref>
        </x14:dataValidation>
        <x14:dataValidation type="list" allowBlank="1" showInputMessage="1" showErrorMessage="1">
          <x14:formula1>
            <xm:f>'C:\Users\yorcasitas\Desktop\2020\FUNCIONAMIENTO\[plan anual de adquisiciones capacitacion ok.xlsx]Hoja3'!#REF!</xm:f>
          </x14:formula1>
          <xm:sqref>L2169</xm:sqref>
        </x14:dataValidation>
        <x14:dataValidation type="list" allowBlank="1" showInputMessage="1" showErrorMessage="1">
          <x14:formula1>
            <xm:f>'C:\Users\yorcasitas\Desktop\2020\FUNCIONAMIENTO\[plan anual de adquisiciones capacitacion ok.xlsx]Hoja3'!#REF!</xm:f>
          </x14:formula1>
          <xm:sqref>K2169</xm:sqref>
        </x14:dataValidation>
        <x14:dataValidation type="list" allowBlank="1" showInputMessage="1" showErrorMessage="1">
          <x14:formula1>
            <xm:f>'C:\Users\yorcasitas\Desktop\2020\FUNCIONAMIENTO\[plan anual de adquisiciones dotacion ok.xlsx]Hoja3'!#REF!</xm:f>
          </x14:formula1>
          <xm:sqref>C2170:D2170</xm:sqref>
        </x14:dataValidation>
        <x14:dataValidation type="list" allowBlank="1" showInputMessage="1" showErrorMessage="1">
          <x14:formula1>
            <xm:f>'C:\Users\yorcasitas\Desktop\2020\FUNCIONAMIENTO\[plan anual de adquisiciones dotacion ok.xlsx]Hoja3'!#REF!</xm:f>
          </x14:formula1>
          <xm:sqref>F2170</xm:sqref>
        </x14:dataValidation>
        <x14:dataValidation type="list" allowBlank="1" showInputMessage="1" showErrorMessage="1">
          <x14:formula1>
            <xm:f>'C:\Users\yorcasitas\Desktop\2020\FUNCIONAMIENTO\[plan anual de adquisiciones dotacion ok.xlsx]Hoja3'!#REF!</xm:f>
          </x14:formula1>
          <xm:sqref>H2170</xm:sqref>
        </x14:dataValidation>
        <x14:dataValidation type="list" allowBlank="1" showInputMessage="1" showErrorMessage="1">
          <x14:formula1>
            <xm:f>'C:\Users\yorcasitas\Desktop\2020\FUNCIONAMIENTO\[plan anual de adquisiciones dotacion ok.xlsx]Hoja3'!#REF!</xm:f>
          </x14:formula1>
          <xm:sqref>L2170</xm:sqref>
        </x14:dataValidation>
        <x14:dataValidation type="list" allowBlank="1" showInputMessage="1" showErrorMessage="1">
          <x14:formula1>
            <xm:f>'C:\Users\yorcasitas\Desktop\2020\FUNCIONAMIENTO\[plan anual de adquisiciones dotacion ok.xlsx]Hoja3'!#REF!</xm:f>
          </x14:formula1>
          <xm:sqref>K2170</xm:sqref>
        </x14:dataValidation>
        <x14:dataValidation type="list" allowBlank="1" showInputMessage="1" showErrorMessage="1">
          <x14:formula1>
            <xm:f>'C:\Users\yorcasitas\Desktop\2020\FUNCIONAMIENTO\[plan anual de adquisiciones Salud Ocupacional ok.xlsx]Hoja3'!#REF!</xm:f>
          </x14:formula1>
          <xm:sqref>C2171:D2171</xm:sqref>
        </x14:dataValidation>
        <x14:dataValidation type="list" allowBlank="1" showInputMessage="1" showErrorMessage="1">
          <x14:formula1>
            <xm:f>'C:\Users\yorcasitas\Desktop\2020\FUNCIONAMIENTO\[plan anual de adquisiciones Salud Ocupacional ok.xlsx]Hoja3'!#REF!</xm:f>
          </x14:formula1>
          <xm:sqref>F2171</xm:sqref>
        </x14:dataValidation>
        <x14:dataValidation type="list" allowBlank="1" showInputMessage="1" showErrorMessage="1">
          <x14:formula1>
            <xm:f>'C:\Users\yorcasitas\Desktop\2020\FUNCIONAMIENTO\[plan anual de adquisiciones Salud Ocupacional ok.xlsx]Hoja3'!#REF!</xm:f>
          </x14:formula1>
          <xm:sqref>H2171</xm:sqref>
        </x14:dataValidation>
        <x14:dataValidation type="list" allowBlank="1" showInputMessage="1" showErrorMessage="1">
          <x14:formula1>
            <xm:f>'C:\Users\yorcasitas\Desktop\2020\FUNCIONAMIENTO\[plan anual de adquisiciones Salud Ocupacional ok.xlsx]Hoja3'!#REF!</xm:f>
          </x14:formula1>
          <xm:sqref>L2171</xm:sqref>
        </x14:dataValidation>
        <x14:dataValidation type="list" allowBlank="1" showInputMessage="1" showErrorMessage="1">
          <x14:formula1>
            <xm:f>'C:\Users\yorcasitas\Desktop\2020\FUNCIONAMIENTO\[plan anual de adquisiciones Salud Ocupacional ok.xlsx]Hoja3'!#REF!</xm:f>
          </x14:formula1>
          <xm:sqref>K2171</xm:sqref>
        </x14:dataValidation>
        <x14:dataValidation type="list" allowBlank="1" showInputMessage="1" showErrorMessage="1">
          <x14:formula1>
            <xm:f>'C:\Users\yorcasitas\Desktop\2020\FUNCIONAMIENTO\[REDP RUBRO FUNCIONAMIENTO ok.xlsx]Hoja3'!#REF!</xm:f>
          </x14:formula1>
          <xm:sqref>C2172:D2184</xm:sqref>
        </x14:dataValidation>
        <x14:dataValidation type="list" allowBlank="1" showInputMessage="1" showErrorMessage="1">
          <x14:formula1>
            <xm:f>'C:\Users\yorcasitas\Desktop\2020\FUNCIONAMIENTO\[REDP RUBRO FUNCIONAMIENTO ok.xlsx]Hoja3'!#REF!</xm:f>
          </x14:formula1>
          <xm:sqref>F2172:F2184</xm:sqref>
        </x14:dataValidation>
        <x14:dataValidation type="list" allowBlank="1" showInputMessage="1" showErrorMessage="1">
          <x14:formula1>
            <xm:f>'C:\Users\yorcasitas\Desktop\2020\FUNCIONAMIENTO\[REDP RUBRO FUNCIONAMIENTO ok.xlsx]Hoja3'!#REF!</xm:f>
          </x14:formula1>
          <xm:sqref>G2172:G2184</xm:sqref>
        </x14:dataValidation>
        <x14:dataValidation type="list" allowBlank="1" showInputMessage="1" showErrorMessage="1">
          <x14:formula1>
            <xm:f>'C:\Users\yorcasitas\Desktop\2020\FUNCIONAMIENTO\[REDP RUBRO FUNCIONAMIENTO ok.xlsx]Hoja3'!#REF!</xm:f>
          </x14:formula1>
          <xm:sqref>H2172:H2184</xm:sqref>
        </x14:dataValidation>
        <x14:dataValidation type="list" allowBlank="1" showInputMessage="1" showErrorMessage="1">
          <x14:formula1>
            <xm:f>'C:\Users\yorcasitas\Desktop\2020\FUNCIONAMIENTO\[REDP RUBRO FUNCIONAMIENTO ok.xlsx]Hoja3'!#REF!</xm:f>
          </x14:formula1>
          <xm:sqref>L2172:L2184</xm:sqref>
        </x14:dataValidation>
        <x14:dataValidation type="list" allowBlank="1" showInputMessage="1" showErrorMessage="1">
          <x14:formula1>
            <xm:f>'C:\Users\yorcasitas\Desktop\2020\FUNCIONAMIENTO\[REDP RUBRO FUNCIONAMIENTO ok.xlsx]Hoja3'!#REF!</xm:f>
          </x14:formula1>
          <xm:sqref>K2172:K2184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E1" workbookViewId="0">
      <selection activeCell="G8" sqref="G8"/>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YESID ALBERTO ORCASITAS VEGA</dc:creator>
  <cp:keywords/>
  <dc:description/>
  <cp:lastModifiedBy>Usuario de Windows</cp:lastModifiedBy>
  <dcterms:created xsi:type="dcterms:W3CDTF">2019-12-19T21:56:48Z</dcterms:created>
  <dcterms:modified xsi:type="dcterms:W3CDTF">2019-12-23T22:00:29Z</dcterms:modified>
  <cp:category/>
  <cp:contentStatus/>
</cp:coreProperties>
</file>